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1 VENTES\01.7 SCOLAIRES\2023\"/>
    </mc:Choice>
  </mc:AlternateContent>
  <xr:revisionPtr revIDLastSave="0" documentId="13_ncr:1_{D8CBB809-7FF6-4ECF-8156-40286036D7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" sheetId="1" r:id="rId1"/>
    <sheet name="Feuil1" sheetId="2" r:id="rId2"/>
  </sheets>
  <definedNames>
    <definedName name="_xlnm.Print_Area" localSheetId="0">'3'!$A$1:$M$81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3" i="1"/>
  <c r="G44" i="1"/>
  <c r="C44" i="1"/>
  <c r="C43" i="1"/>
  <c r="C42" i="1"/>
  <c r="C41" i="1"/>
  <c r="G41" i="1" s="1"/>
  <c r="M69" i="1" l="1"/>
  <c r="I69" i="1"/>
  <c r="H69" i="1"/>
  <c r="I68" i="1"/>
  <c r="H68" i="1"/>
  <c r="G68" i="1"/>
  <c r="F68" i="1"/>
  <c r="E68" i="1"/>
  <c r="M68" i="1" s="1"/>
  <c r="I67" i="1"/>
  <c r="H67" i="1"/>
  <c r="G67" i="1"/>
  <c r="F67" i="1"/>
  <c r="E67" i="1"/>
  <c r="D67" i="1"/>
  <c r="M67" i="1" s="1"/>
  <c r="I66" i="1"/>
  <c r="H66" i="1"/>
  <c r="G66" i="1"/>
  <c r="E66" i="1"/>
  <c r="M66" i="1" s="1"/>
  <c r="D66" i="1"/>
  <c r="C66" i="1"/>
  <c r="J44" i="1"/>
  <c r="E44" i="1"/>
  <c r="M44" i="1" s="1"/>
  <c r="J43" i="1"/>
  <c r="E43" i="1"/>
  <c r="M43" i="1" s="1"/>
  <c r="J42" i="1"/>
  <c r="E42" i="1"/>
  <c r="M42" i="1" s="1"/>
  <c r="J41" i="1"/>
  <c r="E41" i="1"/>
  <c r="M41" i="1" s="1"/>
  <c r="I70" i="1" l="1"/>
  <c r="H70" i="1"/>
  <c r="M70" i="1" l="1"/>
  <c r="M71" i="1" l="1"/>
  <c r="M45" i="1"/>
  <c r="M74" i="1" l="1"/>
</calcChain>
</file>

<file path=xl/sharedStrings.xml><?xml version="1.0" encoding="utf-8"?>
<sst xmlns="http://schemas.openxmlformats.org/spreadsheetml/2006/main" count="175" uniqueCount="70">
  <si>
    <t xml:space="preserve">1- Vos coordonnées </t>
  </si>
  <si>
    <t>Ville :</t>
  </si>
  <si>
    <t>Date (si déjà prévue) :</t>
  </si>
  <si>
    <t>Libre:</t>
  </si>
  <si>
    <t>Libre + Atelier :</t>
  </si>
  <si>
    <t>-</t>
  </si>
  <si>
    <t>3. Calculez votre budget</t>
  </si>
  <si>
    <t>Cycle 1</t>
  </si>
  <si>
    <t>Cycle 2</t>
  </si>
  <si>
    <t>Cycle 3</t>
  </si>
  <si>
    <t>Collégiens</t>
  </si>
  <si>
    <t>Lycéens</t>
  </si>
  <si>
    <t>Accompagnateurs</t>
  </si>
  <si>
    <t>Visite Libre 
Tarif par enfant</t>
  </si>
  <si>
    <t>Elèves</t>
  </si>
  <si>
    <t>Qui mange quoi ?</t>
  </si>
  <si>
    <t>Sensori'Mer</t>
  </si>
  <si>
    <t>Sur la Piste des Grands prédateurs</t>
  </si>
  <si>
    <t>Océanographes en Herbes</t>
  </si>
  <si>
    <t>Tarifs et niveaux possibles pour les Ateliers</t>
  </si>
  <si>
    <t>Raid 4x4 (2h guidée sur la Piste Safari)</t>
  </si>
  <si>
    <t>TOTAL GENERAL</t>
  </si>
  <si>
    <t xml:space="preserve">Nom de l'école: </t>
  </si>
  <si>
    <t>Nombre</t>
  </si>
  <si>
    <t>Sous-total 1 
Visite Libre Enfants</t>
  </si>
  <si>
    <t>Calcul automatique sous excel</t>
  </si>
  <si>
    <t xml:space="preserve">Sous-Total II
Ateliers </t>
  </si>
  <si>
    <t>Sous-Total Ateliers</t>
  </si>
  <si>
    <t>Remarque :</t>
  </si>
  <si>
    <t>Thématique précise si existante, projet pédagogique, autres…</t>
  </si>
  <si>
    <t xml:space="preserve">Nota Bene : </t>
  </si>
  <si>
    <t>Raid 4x4 
(2h guidée sur la Piste Safari)</t>
  </si>
  <si>
    <t>Les entrées au parc</t>
  </si>
  <si>
    <t>Les Ateliers Pédagogiques</t>
  </si>
  <si>
    <t xml:space="preserve">**Accompagnateurs </t>
  </si>
  <si>
    <t>Vos coordonnées ne seront pas transmises à quelconque organisme extérieur et ne seront utilisées que dans le cadre de vos réservations et informations du service réservation ou pédagogique</t>
  </si>
  <si>
    <t>Globe-Trotteur</t>
  </si>
  <si>
    <t>Gratuit</t>
  </si>
  <si>
    <t xml:space="preserve">Ce document ne fait pas office de réservation - mais est un outil pour vous permettre de calculer votre budget. </t>
  </si>
  <si>
    <t>Pour les réservations d'ateliers ou raid 4x4, il faut impérativement avoir eu confirmation de la disponibilité après envoi de ce document, par le service Réservation.</t>
  </si>
  <si>
    <r>
      <rPr>
        <sz val="11"/>
        <color theme="1"/>
        <rFont val="Calibri"/>
        <family val="2"/>
        <scheme val="minor"/>
      </rPr>
      <t xml:space="preserve">Nom du responsable du groupe:  </t>
    </r>
  </si>
  <si>
    <r>
      <rPr>
        <sz val="11"/>
        <color theme="1"/>
        <rFont val="Calibri"/>
        <family val="2"/>
        <scheme val="minor"/>
      </rPr>
      <t xml:space="preserve">Adresse:  </t>
    </r>
  </si>
  <si>
    <r>
      <rPr>
        <sz val="11"/>
        <color theme="1"/>
        <rFont val="Calibri"/>
        <family val="2"/>
        <scheme val="minor"/>
      </rPr>
      <t xml:space="preserve">Téléphone :  </t>
    </r>
  </si>
  <si>
    <r>
      <rPr>
        <sz val="11"/>
        <color theme="1"/>
        <rFont val="Calibri"/>
        <family val="2"/>
        <scheme val="minor"/>
      </rPr>
      <t xml:space="preserve">Horaires pour vous joindre :  </t>
    </r>
  </si>
  <si>
    <r>
      <rPr>
        <sz val="11"/>
        <color theme="1"/>
        <rFont val="Calibri"/>
        <family val="2"/>
        <scheme val="minor"/>
      </rPr>
      <t xml:space="preserve">Email:  </t>
    </r>
  </si>
  <si>
    <t xml:space="preserve">Sous-Total I
Entrées 
</t>
  </si>
  <si>
    <t xml:space="preserve">Code Postal: </t>
  </si>
  <si>
    <t>Chauffeur(s) de car:</t>
  </si>
  <si>
    <t xml:space="preserve">                                            Nom de l'établissement de facturation, si différent:</t>
  </si>
  <si>
    <t>Un minimum de 15 enfants est requis pour que le tarif  scolaire soit appliqué.</t>
  </si>
  <si>
    <t>Guidage Bus
(2h guidée sur la Piste Safari - dans votre propre bus)</t>
  </si>
  <si>
    <t>Cette fiche est à renvoyer à l'adresse mail suivant : reservation@planetesauvage.com</t>
  </si>
  <si>
    <t>Ce document n'est pas une réservation, mais vous permet de calculer votre budget. Afin de connaitre la faisabilité de votre projet, il faut nous renvoyer ce document à l'adresse suivante: reservation@planetesauvage.com</t>
  </si>
  <si>
    <r>
      <t>** Nombre d'acc. Supplémentaires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à inscrire</t>
    </r>
  </si>
  <si>
    <t xml:space="preserve">NB : Les accompagnateurs supplémentaires sont à comptabiliser dans le devis pour le Raid 4x4 et le guidage bus </t>
  </si>
  <si>
    <t xml:space="preserve">Nombre de participants par atelier </t>
  </si>
  <si>
    <t xml:space="preserve">La réservation sera définitivement validée à réception du paiement ou du mandat administratif. Vous recevrez alors, un autre document, confirmant votre réservation. </t>
  </si>
  <si>
    <t>Evaluation Budgétaire Centre de Loisirs 2023</t>
  </si>
  <si>
    <t xml:space="preserve">A compléter par l'établissement </t>
  </si>
  <si>
    <t>Nombre d'enfants par âge :</t>
  </si>
  <si>
    <t>2-6 ans</t>
  </si>
  <si>
    <t>6-8 ans</t>
  </si>
  <si>
    <t>9-12 ans</t>
  </si>
  <si>
    <t>13 ans et +</t>
  </si>
  <si>
    <t>Type de visite:</t>
  </si>
  <si>
    <t>A compléter par la structure</t>
  </si>
  <si>
    <t>Nombre d'Accompagnateurs
Gratuits (1 pour 10 enfants)</t>
  </si>
  <si>
    <t>Accompagnateurs Supplémentaires</t>
  </si>
  <si>
    <t xml:space="preserve">Sous-Total 2
Acc. Supplémentaires </t>
  </si>
  <si>
    <t xml:space="preserve">2. Votre projet de sortie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</si>
</sst>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_€_-;\-* #,##0\ _€_-;_-* &quot;-&quot;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fgColor theme="5" tint="0.79998168889431442"/>
        <bgColor auto="1"/>
      </patternFill>
    </fill>
    <fill>
      <patternFill patternType="solid">
        <fgColor indexed="65"/>
        <bgColor theme="0"/>
      </patternFill>
    </fill>
    <fill>
      <patternFill patternType="gray0625">
        <fgColor theme="5" tint="0.59996337778862885"/>
        <bgColor indexed="65"/>
      </patternFill>
    </fill>
    <fill>
      <patternFill patternType="gray0625">
        <fgColor theme="5" tint="0.79995117038483843"/>
        <bgColor auto="1"/>
      </patternFill>
    </fill>
    <fill>
      <patternFill patternType="solid">
        <fgColor auto="1"/>
        <bgColor theme="0"/>
      </patternFill>
    </fill>
    <fill>
      <patternFill patternType="gray0625">
        <fgColor theme="2"/>
      </patternFill>
    </fill>
    <fill>
      <patternFill patternType="gray0625">
        <fgColor theme="2" tint="-9.9948118533890809E-2"/>
        <bgColor indexed="65"/>
      </patternFill>
    </fill>
    <fill>
      <patternFill patternType="lightUp">
        <fgColor theme="0" tint="-0.49998474074526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theme="0" tint="-0.3499862666707357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0" tint="-0.34998626667073579"/>
        <bgColor auto="1"/>
      </patternFill>
    </fill>
    <fill>
      <patternFill patternType="solid">
        <fgColor rgb="FFFFBDBD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2" tint="-9.9948118533890809E-2"/>
      </patternFill>
    </fill>
    <fill>
      <patternFill patternType="lightUp">
        <fgColor theme="0" tint="-0.499984740745262"/>
        <bgColor auto="1"/>
      </patternFill>
    </fill>
    <fill>
      <patternFill patternType="lightUp">
        <fgColor theme="0" tint="-0.34998626667073579"/>
        <bgColor indexed="65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 vertical="center"/>
    </xf>
    <xf numFmtId="44" fontId="0" fillId="0" borderId="2" xfId="1" applyFont="1" applyBorder="1"/>
    <xf numFmtId="0" fontId="0" fillId="0" borderId="7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44" fontId="0" fillId="2" borderId="2" xfId="1" applyFont="1" applyFill="1" applyBorder="1" applyAlignment="1">
      <alignment horizontal="center"/>
    </xf>
    <xf numFmtId="0" fontId="4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Alignment="1">
      <alignment horizontal="center" vertical="center"/>
    </xf>
    <xf numFmtId="0" fontId="4" fillId="0" borderId="14" xfId="0" applyFont="1" applyBorder="1"/>
    <xf numFmtId="44" fontId="2" fillId="0" borderId="8" xfId="0" applyNumberFormat="1" applyFont="1" applyBorder="1"/>
    <xf numFmtId="0" fontId="9" fillId="0" borderId="7" xfId="0" applyFont="1" applyBorder="1"/>
    <xf numFmtId="0" fontId="9" fillId="4" borderId="0" xfId="0" applyFont="1" applyFill="1"/>
    <xf numFmtId="0" fontId="9" fillId="4" borderId="8" xfId="0" applyFont="1" applyFill="1" applyBorder="1"/>
    <xf numFmtId="0" fontId="9" fillId="0" borderId="0" xfId="0" applyFont="1"/>
    <xf numFmtId="0" fontId="3" fillId="0" borderId="15" xfId="0" applyFont="1" applyBorder="1"/>
    <xf numFmtId="0" fontId="4" fillId="0" borderId="15" xfId="0" applyFont="1" applyBorder="1"/>
    <xf numFmtId="0" fontId="4" fillId="0" borderId="16" xfId="0" applyFont="1" applyBorder="1"/>
    <xf numFmtId="0" fontId="10" fillId="3" borderId="0" xfId="0" applyFont="1" applyFill="1" applyAlignment="1">
      <alignment horizontal="centerContinuous"/>
    </xf>
    <xf numFmtId="0" fontId="0" fillId="3" borderId="0" xfId="0" applyFill="1"/>
    <xf numFmtId="0" fontId="10" fillId="4" borderId="0" xfId="0" applyFont="1" applyFill="1" applyAlignment="1">
      <alignment wrapText="1"/>
    </xf>
    <xf numFmtId="0" fontId="10" fillId="4" borderId="0" xfId="0" applyFont="1" applyFill="1"/>
    <xf numFmtId="0" fontId="0" fillId="6" borderId="0" xfId="0" applyFill="1"/>
    <xf numFmtId="164" fontId="0" fillId="7" borderId="2" xfId="1" applyNumberFormat="1" applyFont="1" applyFill="1" applyBorder="1"/>
    <xf numFmtId="0" fontId="0" fillId="6" borderId="21" xfId="0" applyFill="1" applyBorder="1" applyAlignment="1">
      <alignment horizontal="right"/>
    </xf>
    <xf numFmtId="0" fontId="8" fillId="6" borderId="21" xfId="0" applyFont="1" applyFill="1" applyBorder="1"/>
    <xf numFmtId="0" fontId="0" fillId="6" borderId="21" xfId="0" applyFill="1" applyBorder="1"/>
    <xf numFmtId="0" fontId="0" fillId="6" borderId="0" xfId="0" applyFill="1" applyAlignment="1">
      <alignment horizontal="right"/>
    </xf>
    <xf numFmtId="0" fontId="0" fillId="6" borderId="8" xfId="0" applyFill="1" applyBorder="1"/>
    <xf numFmtId="0" fontId="6" fillId="9" borderId="7" xfId="0" applyFont="1" applyFill="1" applyBorder="1" applyAlignment="1">
      <alignment horizontal="center" vertical="center" textRotation="90"/>
    </xf>
    <xf numFmtId="0" fontId="0" fillId="3" borderId="7" xfId="0" applyFill="1" applyBorder="1"/>
    <xf numFmtId="0" fontId="10" fillId="3" borderId="8" xfId="0" applyFont="1" applyFill="1" applyBorder="1" applyAlignment="1">
      <alignment horizontal="centerContinuous"/>
    </xf>
    <xf numFmtId="0" fontId="10" fillId="0" borderId="7" xfId="0" applyFont="1" applyBorder="1" applyAlignment="1">
      <alignment horizontal="centerContinuous" vertical="center"/>
    </xf>
    <xf numFmtId="0" fontId="2" fillId="13" borderId="2" xfId="0" applyFont="1" applyFill="1" applyBorder="1" applyAlignment="1">
      <alignment horizontal="center" vertical="center" wrapText="1"/>
    </xf>
    <xf numFmtId="44" fontId="2" fillId="13" borderId="12" xfId="0" applyNumberFormat="1" applyFont="1" applyFill="1" applyBorder="1"/>
    <xf numFmtId="0" fontId="0" fillId="15" borderId="1" xfId="0" applyFill="1" applyBorder="1"/>
    <xf numFmtId="0" fontId="0" fillId="15" borderId="4" xfId="0" applyFill="1" applyBorder="1"/>
    <xf numFmtId="0" fontId="10" fillId="15" borderId="4" xfId="0" applyFont="1" applyFill="1" applyBorder="1"/>
    <xf numFmtId="44" fontId="10" fillId="15" borderId="13" xfId="0" applyNumberFormat="1" applyFont="1" applyFill="1" applyBorder="1"/>
    <xf numFmtId="0" fontId="10" fillId="16" borderId="0" xfId="0" applyFont="1" applyFill="1" applyAlignment="1">
      <alignment horizontal="centerContinuous"/>
    </xf>
    <xf numFmtId="0" fontId="10" fillId="16" borderId="8" xfId="0" applyFont="1" applyFill="1" applyBorder="1" applyAlignment="1">
      <alignment horizontal="centerContinuous"/>
    </xf>
    <xf numFmtId="0" fontId="10" fillId="16" borderId="32" xfId="0" applyFont="1" applyFill="1" applyBorder="1" applyAlignment="1">
      <alignment horizontal="centerContinuous"/>
    </xf>
    <xf numFmtId="0" fontId="0" fillId="16" borderId="33" xfId="0" applyFill="1" applyBorder="1" applyAlignment="1">
      <alignment horizontal="centerContinuous"/>
    </xf>
    <xf numFmtId="0" fontId="0" fillId="16" borderId="36" xfId="0" applyFill="1" applyBorder="1" applyAlignment="1">
      <alignment horizontal="centerContinuous"/>
    </xf>
    <xf numFmtId="0" fontId="10" fillId="16" borderId="33" xfId="0" applyFont="1" applyFill="1" applyBorder="1" applyAlignment="1">
      <alignment horizontal="centerContinuous"/>
    </xf>
    <xf numFmtId="0" fontId="10" fillId="16" borderId="36" xfId="0" applyFont="1" applyFill="1" applyBorder="1" applyAlignment="1">
      <alignment horizontal="centerContinuous"/>
    </xf>
    <xf numFmtId="0" fontId="0" fillId="6" borderId="41" xfId="0" applyFill="1" applyBorder="1"/>
    <xf numFmtId="0" fontId="0" fillId="17" borderId="42" xfId="0" applyFill="1" applyBorder="1"/>
    <xf numFmtId="0" fontId="13" fillId="4" borderId="0" xfId="0" applyFont="1" applyFill="1"/>
    <xf numFmtId="0" fontId="12" fillId="16" borderId="0" xfId="0" applyFont="1" applyFill="1" applyAlignment="1">
      <alignment horizontal="centerContinuous"/>
    </xf>
    <xf numFmtId="0" fontId="10" fillId="18" borderId="32" xfId="0" applyFont="1" applyFill="1" applyBorder="1" applyAlignment="1">
      <alignment horizontal="centerContinuous"/>
    </xf>
    <xf numFmtId="0" fontId="10" fillId="18" borderId="33" xfId="0" applyFont="1" applyFill="1" applyBorder="1" applyAlignment="1">
      <alignment horizontal="centerContinuous"/>
    </xf>
    <xf numFmtId="0" fontId="10" fillId="18" borderId="36" xfId="0" applyFont="1" applyFill="1" applyBorder="1" applyAlignment="1">
      <alignment horizontal="centerContinuous"/>
    </xf>
    <xf numFmtId="0" fontId="2" fillId="13" borderId="44" xfId="0" applyFont="1" applyFill="1" applyBorder="1" applyAlignment="1">
      <alignment horizontal="center" vertical="center" wrapText="1"/>
    </xf>
    <xf numFmtId="44" fontId="0" fillId="19" borderId="47" xfId="0" applyNumberFormat="1" applyFill="1" applyBorder="1"/>
    <xf numFmtId="44" fontId="0" fillId="13" borderId="44" xfId="0" applyNumberFormat="1" applyFill="1" applyBorder="1"/>
    <xf numFmtId="0" fontId="2" fillId="13" borderId="45" xfId="0" applyFont="1" applyFill="1" applyBorder="1"/>
    <xf numFmtId="0" fontId="2" fillId="13" borderId="46" xfId="0" applyFont="1" applyFill="1" applyBorder="1"/>
    <xf numFmtId="0" fontId="2" fillId="17" borderId="47" xfId="0" applyFont="1" applyFill="1" applyBorder="1"/>
    <xf numFmtId="44" fontId="0" fillId="0" borderId="30" xfId="1" applyFont="1" applyBorder="1"/>
    <xf numFmtId="44" fontId="0" fillId="0" borderId="49" xfId="1" applyFont="1" applyBorder="1"/>
    <xf numFmtId="44" fontId="0" fillId="2" borderId="49" xfId="1" applyFont="1" applyFill="1" applyBorder="1" applyAlignment="1">
      <alignment horizontal="center"/>
    </xf>
    <xf numFmtId="44" fontId="0" fillId="0" borderId="50" xfId="1" applyFont="1" applyBorder="1"/>
    <xf numFmtId="44" fontId="0" fillId="2" borderId="27" xfId="1" applyFont="1" applyFill="1" applyBorder="1" applyAlignment="1">
      <alignment horizontal="center"/>
    </xf>
    <xf numFmtId="44" fontId="0" fillId="0" borderId="51" xfId="1" applyFont="1" applyBorder="1"/>
    <xf numFmtId="44" fontId="0" fillId="14" borderId="28" xfId="1" applyFont="1" applyFill="1" applyBorder="1" applyAlignment="1">
      <alignment horizontal="center"/>
    </xf>
    <xf numFmtId="44" fontId="0" fillId="14" borderId="52" xfId="1" applyFont="1" applyFill="1" applyBorder="1" applyAlignment="1">
      <alignment horizontal="center"/>
    </xf>
    <xf numFmtId="44" fontId="0" fillId="0" borderId="52" xfId="1" applyFont="1" applyBorder="1"/>
    <xf numFmtId="44" fontId="0" fillId="0" borderId="53" xfId="1" applyFont="1" applyBorder="1"/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164" fontId="0" fillId="7" borderId="51" xfId="1" applyNumberFormat="1" applyFont="1" applyFill="1" applyBorder="1"/>
    <xf numFmtId="164" fontId="0" fillId="7" borderId="52" xfId="1" applyNumberFormat="1" applyFont="1" applyFill="1" applyBorder="1"/>
    <xf numFmtId="164" fontId="0" fillId="7" borderId="53" xfId="1" applyNumberFormat="1" applyFont="1" applyFill="1" applyBorder="1"/>
    <xf numFmtId="0" fontId="0" fillId="6" borderId="54" xfId="0" applyFill="1" applyBorder="1" applyAlignment="1">
      <alignment horizontal="center" vertical="center" wrapText="1"/>
    </xf>
    <xf numFmtId="0" fontId="0" fillId="6" borderId="55" xfId="0" applyFill="1" applyBorder="1" applyAlignment="1">
      <alignment horizontal="center" vertical="center" wrapText="1"/>
    </xf>
    <xf numFmtId="0" fontId="0" fillId="6" borderId="56" xfId="0" applyFill="1" applyBorder="1" applyAlignment="1">
      <alignment horizontal="center" vertical="center" wrapText="1"/>
    </xf>
    <xf numFmtId="44" fontId="0" fillId="19" borderId="52" xfId="1" applyFont="1" applyFill="1" applyBorder="1"/>
    <xf numFmtId="44" fontId="0" fillId="19" borderId="53" xfId="1" applyFont="1" applyFill="1" applyBorder="1"/>
    <xf numFmtId="0" fontId="0" fillId="17" borderId="47" xfId="0" applyFill="1" applyBorder="1"/>
    <xf numFmtId="0" fontId="2" fillId="20" borderId="43" xfId="0" applyFont="1" applyFill="1" applyBorder="1" applyAlignment="1">
      <alignment horizontal="center" vertical="center" wrapText="1"/>
    </xf>
    <xf numFmtId="14" fontId="0" fillId="10" borderId="0" xfId="0" applyNumberFormat="1" applyFill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21" xfId="0" applyBorder="1"/>
    <xf numFmtId="0" fontId="0" fillId="6" borderId="0" xfId="0" applyFill="1" applyAlignment="1">
      <alignment horizontal="right" wrapText="1"/>
    </xf>
    <xf numFmtId="0" fontId="0" fillId="11" borderId="17" xfId="0" applyFill="1" applyBorder="1"/>
    <xf numFmtId="0" fontId="0" fillId="21" borderId="0" xfId="0" applyFill="1"/>
    <xf numFmtId="0" fontId="0" fillId="22" borderId="0" xfId="0" applyFill="1" applyAlignment="1">
      <alignment horizontal="center"/>
    </xf>
    <xf numFmtId="0" fontId="8" fillId="9" borderId="0" xfId="0" applyFont="1" applyFill="1" applyAlignment="1">
      <alignment horizontal="left"/>
    </xf>
    <xf numFmtId="0" fontId="8" fillId="9" borderId="8" xfId="0" applyFont="1" applyFill="1" applyBorder="1" applyAlignment="1">
      <alignment horizontal="left"/>
    </xf>
    <xf numFmtId="0" fontId="0" fillId="6" borderId="22" xfId="0" applyFill="1" applyBorder="1"/>
    <xf numFmtId="0" fontId="0" fillId="0" borderId="23" xfId="0" applyBorder="1"/>
    <xf numFmtId="0" fontId="0" fillId="6" borderId="23" xfId="0" applyFill="1" applyBorder="1"/>
    <xf numFmtId="0" fontId="0" fillId="6" borderId="38" xfId="0" applyFill="1" applyBorder="1"/>
    <xf numFmtId="0" fontId="7" fillId="23" borderId="8" xfId="0" applyFont="1" applyFill="1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24" borderId="59" xfId="0" applyFill="1" applyBorder="1"/>
    <xf numFmtId="44" fontId="0" fillId="0" borderId="61" xfId="1" applyFont="1" applyBorder="1" applyProtection="1"/>
    <xf numFmtId="44" fontId="2" fillId="24" borderId="62" xfId="0" applyNumberFormat="1" applyFont="1" applyFill="1" applyBorder="1"/>
    <xf numFmtId="1" fontId="0" fillId="24" borderId="27" xfId="0" applyNumberFormat="1" applyFill="1" applyBorder="1"/>
    <xf numFmtId="44" fontId="2" fillId="24" borderId="26" xfId="0" applyNumberFormat="1" applyFont="1" applyFill="1" applyBorder="1"/>
    <xf numFmtId="44" fontId="0" fillId="24" borderId="46" xfId="0" applyNumberFormat="1" applyFill="1" applyBorder="1"/>
    <xf numFmtId="0" fontId="0" fillId="24" borderId="27" xfId="0" applyFill="1" applyBorder="1"/>
    <xf numFmtId="44" fontId="2" fillId="24" borderId="51" xfId="0" applyNumberFormat="1" applyFont="1" applyFill="1" applyBorder="1"/>
    <xf numFmtId="0" fontId="2" fillId="13" borderId="47" xfId="0" applyFont="1" applyFill="1" applyBorder="1"/>
    <xf numFmtId="0" fontId="0" fillId="24" borderId="28" xfId="0" applyFill="1" applyBorder="1"/>
    <xf numFmtId="44" fontId="0" fillId="0" borderId="52" xfId="1" applyFont="1" applyBorder="1" applyProtection="1"/>
    <xf numFmtId="44" fontId="2" fillId="24" borderId="53" xfId="0" applyNumberFormat="1" applyFont="1" applyFill="1" applyBorder="1"/>
    <xf numFmtId="1" fontId="0" fillId="24" borderId="28" xfId="0" applyNumberFormat="1" applyFill="1" applyBorder="1"/>
    <xf numFmtId="0" fontId="0" fillId="11" borderId="34" xfId="0" applyFill="1" applyBorder="1" applyAlignment="1">
      <alignment horizontal="center"/>
    </xf>
    <xf numFmtId="44" fontId="2" fillId="24" borderId="29" xfId="0" applyNumberFormat="1" applyFont="1" applyFill="1" applyBorder="1"/>
    <xf numFmtId="44" fontId="0" fillId="24" borderId="63" xfId="0" applyNumberFormat="1" applyFill="1" applyBorder="1"/>
    <xf numFmtId="0" fontId="2" fillId="13" borderId="30" xfId="0" applyFont="1" applyFill="1" applyBorder="1"/>
    <xf numFmtId="0" fontId="2" fillId="13" borderId="27" xfId="0" applyFont="1" applyFill="1" applyBorder="1"/>
    <xf numFmtId="0" fontId="2" fillId="13" borderId="59" xfId="0" applyFont="1" applyFill="1" applyBorder="1"/>
    <xf numFmtId="0" fontId="0" fillId="7" borderId="61" xfId="0" applyFill="1" applyBorder="1"/>
    <xf numFmtId="44" fontId="0" fillId="2" borderId="61" xfId="1" applyFont="1" applyFill="1" applyBorder="1" applyAlignment="1">
      <alignment horizontal="center"/>
    </xf>
    <xf numFmtId="164" fontId="0" fillId="7" borderId="61" xfId="1" applyNumberFormat="1" applyFont="1" applyFill="1" applyBorder="1"/>
    <xf numFmtId="164" fontId="0" fillId="7" borderId="62" xfId="1" applyNumberFormat="1" applyFont="1" applyFill="1" applyBorder="1"/>
    <xf numFmtId="0" fontId="0" fillId="13" borderId="30" xfId="0" applyFill="1" applyBorder="1"/>
    <xf numFmtId="44" fontId="0" fillId="24" borderId="49" xfId="1" applyFont="1" applyFill="1" applyBorder="1"/>
    <xf numFmtId="44" fontId="0" fillId="24" borderId="50" xfId="1" applyFont="1" applyFill="1" applyBorder="1"/>
    <xf numFmtId="0" fontId="0" fillId="13" borderId="27" xfId="0" applyFill="1" applyBorder="1"/>
    <xf numFmtId="44" fontId="0" fillId="24" borderId="2" xfId="1" applyFont="1" applyFill="1" applyBorder="1"/>
    <xf numFmtId="44" fontId="0" fillId="24" borderId="51" xfId="1" applyFont="1" applyFill="1" applyBorder="1"/>
    <xf numFmtId="0" fontId="11" fillId="8" borderId="35" xfId="0" applyFont="1" applyFill="1" applyBorder="1" applyAlignment="1">
      <alignment horizontal="center" vertical="center" textRotation="90"/>
    </xf>
    <xf numFmtId="0" fontId="11" fillId="8" borderId="7" xfId="0" applyFont="1" applyFill="1" applyBorder="1" applyAlignment="1">
      <alignment horizontal="center" vertical="center" textRotation="90"/>
    </xf>
    <xf numFmtId="0" fontId="11" fillId="8" borderId="37" xfId="0" applyFont="1" applyFill="1" applyBorder="1" applyAlignment="1">
      <alignment horizontal="center" vertical="center" textRotation="90"/>
    </xf>
    <xf numFmtId="14" fontId="0" fillId="10" borderId="24" xfId="0" applyNumberFormat="1" applyFill="1" applyBorder="1" applyAlignment="1">
      <alignment horizontal="center"/>
    </xf>
    <xf numFmtId="14" fontId="0" fillId="10" borderId="25" xfId="0" applyNumberFormat="1" applyFill="1" applyBorder="1" applyAlignment="1">
      <alignment horizontal="center"/>
    </xf>
    <xf numFmtId="0" fontId="12" fillId="5" borderId="31" xfId="0" applyFont="1" applyFill="1" applyBorder="1" applyAlignment="1">
      <alignment horizontal="center" vertical="center" textRotation="90" wrapText="1"/>
    </xf>
    <xf numFmtId="0" fontId="12" fillId="5" borderId="39" xfId="0" applyFont="1" applyFill="1" applyBorder="1" applyAlignment="1">
      <alignment horizontal="center" vertical="center" textRotation="90" wrapText="1"/>
    </xf>
    <xf numFmtId="0" fontId="12" fillId="5" borderId="40" xfId="0" applyFont="1" applyFill="1" applyBorder="1" applyAlignment="1">
      <alignment horizontal="center" vertical="center" textRotation="90" wrapText="1"/>
    </xf>
    <xf numFmtId="0" fontId="5" fillId="12" borderId="7" xfId="0" applyFont="1" applyFill="1" applyBorder="1" applyAlignment="1">
      <alignment horizontal="center" vertical="center" textRotation="90"/>
    </xf>
    <xf numFmtId="0" fontId="2" fillId="13" borderId="3" xfId="0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2" fillId="13" borderId="6" xfId="0" applyFont="1" applyFill="1" applyBorder="1" applyAlignment="1">
      <alignment horizontal="center" vertical="center"/>
    </xf>
    <xf numFmtId="0" fontId="2" fillId="13" borderId="18" xfId="0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7" fillId="23" borderId="32" xfId="0" applyFont="1" applyFill="1" applyBorder="1" applyAlignment="1">
      <alignment horizontal="center" vertical="center"/>
    </xf>
    <xf numFmtId="0" fontId="7" fillId="23" borderId="33" xfId="0" applyFont="1" applyFill="1" applyBorder="1" applyAlignment="1">
      <alignment horizontal="center" vertical="center"/>
    </xf>
    <xf numFmtId="0" fontId="7" fillId="23" borderId="48" xfId="0" applyFont="1" applyFill="1" applyBorder="1" applyAlignment="1">
      <alignment horizontal="center" vertical="center"/>
    </xf>
    <xf numFmtId="0" fontId="16" fillId="5" borderId="57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58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/>
    </xf>
    <xf numFmtId="0" fontId="2" fillId="13" borderId="33" xfId="0" applyFont="1" applyFill="1" applyBorder="1" applyAlignment="1">
      <alignment horizontal="center"/>
    </xf>
    <xf numFmtId="0" fontId="2" fillId="13" borderId="48" xfId="0" applyFont="1" applyFill="1" applyBorder="1" applyAlignment="1">
      <alignment horizontal="center"/>
    </xf>
    <xf numFmtId="0" fontId="2" fillId="13" borderId="54" xfId="0" applyFont="1" applyFill="1" applyBorder="1" applyAlignment="1">
      <alignment horizontal="center"/>
    </xf>
    <xf numFmtId="0" fontId="2" fillId="13" borderId="55" xfId="0" applyFont="1" applyFill="1" applyBorder="1" applyAlignment="1">
      <alignment horizontal="center"/>
    </xf>
    <xf numFmtId="0" fontId="2" fillId="13" borderId="56" xfId="0" applyFont="1" applyFill="1" applyBorder="1" applyAlignment="1">
      <alignment horizontal="center"/>
    </xf>
    <xf numFmtId="44" fontId="8" fillId="20" borderId="0" xfId="1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/>
    </xf>
    <xf numFmtId="0" fontId="8" fillId="9" borderId="4" xfId="0" applyFont="1" applyFill="1" applyBorder="1" applyAlignment="1">
      <alignment horizontal="left"/>
    </xf>
    <xf numFmtId="0" fontId="8" fillId="9" borderId="13" xfId="0" applyFont="1" applyFill="1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BDBD"/>
      <color rgb="FFFF7171"/>
      <color rgb="FFF0E4E8"/>
      <color rgb="FFCD3D25"/>
      <color rgb="FFF7E9ED"/>
      <color rgb="FFE4D8DD"/>
      <color rgb="FFD7C7CD"/>
      <color rgb="FFEAE2E3"/>
      <color rgb="FFE2D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761999</xdr:colOff>
      <xdr:row>0</xdr:row>
      <xdr:rowOff>45814</xdr:rowOff>
    </xdr:from>
    <xdr:to>
      <xdr:col>7</xdr:col>
      <xdr:colOff>67235</xdr:colOff>
      <xdr:row>5</xdr:row>
      <xdr:rowOff>226138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E90FDB-8077-4A1B-ADD7-735DBE7DF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4381" y="45814"/>
          <a:ext cx="1120589" cy="1412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2"/>
  <sheetViews>
    <sheetView showGridLines="0" tabSelected="1" topLeftCell="A30" zoomScale="70" zoomScaleNormal="70" workbookViewId="0">
      <selection activeCell="G44" sqref="G44"/>
    </sheetView>
  </sheetViews>
  <sheetFormatPr baseColWidth="10" defaultRowHeight="19.5" customHeight="1" x14ac:dyDescent="0.25"/>
  <cols>
    <col min="1" max="1" width="8.28515625" customWidth="1"/>
    <col min="2" max="2" width="30.7109375" customWidth="1"/>
    <col min="3" max="3" width="11.28515625" customWidth="1"/>
    <col min="4" max="4" width="13" customWidth="1"/>
    <col min="5" max="5" width="16.42578125" customWidth="1"/>
    <col min="6" max="6" width="15.85546875" customWidth="1"/>
    <col min="7" max="7" width="27.28515625" customWidth="1"/>
    <col min="8" max="8" width="18" customWidth="1"/>
    <col min="9" max="9" width="17.28515625" customWidth="1"/>
    <col min="10" max="10" width="18.42578125" customWidth="1"/>
    <col min="11" max="11" width="14.42578125" customWidth="1"/>
    <col min="12" max="12" width="3.85546875" customWidth="1"/>
    <col min="13" max="13" width="33.85546875" customWidth="1"/>
  </cols>
  <sheetData>
    <row r="1" spans="1:13" ht="19.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</row>
    <row r="2" spans="1:13" ht="19.5" customHeight="1" x14ac:dyDescent="0.25">
      <c r="A2" s="4"/>
      <c r="M2" s="5"/>
    </row>
    <row r="3" spans="1:13" ht="19.5" customHeight="1" x14ac:dyDescent="0.25">
      <c r="A3" s="4"/>
      <c r="M3" s="5"/>
    </row>
    <row r="4" spans="1:13" ht="19.5" customHeight="1" x14ac:dyDescent="0.25">
      <c r="A4" s="4"/>
      <c r="M4" s="5"/>
    </row>
    <row r="5" spans="1:13" ht="19.5" customHeight="1" x14ac:dyDescent="0.25">
      <c r="A5" s="4"/>
      <c r="M5" s="5"/>
    </row>
    <row r="6" spans="1:13" ht="19.5" customHeight="1" x14ac:dyDescent="0.25">
      <c r="A6" s="4"/>
      <c r="M6" s="5"/>
    </row>
    <row r="7" spans="1:13" ht="19.5" customHeight="1" x14ac:dyDescent="0.35">
      <c r="A7" s="4"/>
      <c r="B7" s="52" t="s">
        <v>57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3"/>
    </row>
    <row r="8" spans="1:13" ht="19.5" customHeight="1" thickBot="1" x14ac:dyDescent="0.3">
      <c r="A8" s="4"/>
      <c r="M8" s="5"/>
    </row>
    <row r="9" spans="1:13" ht="19.5" customHeight="1" thickTop="1" thickBot="1" x14ac:dyDescent="0.4">
      <c r="A9" s="134" t="s">
        <v>58</v>
      </c>
      <c r="B9" s="44" t="s">
        <v>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/>
    </row>
    <row r="10" spans="1:13" ht="26.25" customHeight="1" thickTop="1" x14ac:dyDescent="0.25">
      <c r="A10" s="135"/>
      <c r="B10" s="27" t="s">
        <v>22</v>
      </c>
      <c r="C10" s="25"/>
      <c r="D10" s="25"/>
      <c r="E10" s="25"/>
      <c r="F10" s="25"/>
      <c r="G10" s="25" t="s">
        <v>48</v>
      </c>
      <c r="H10" s="25"/>
      <c r="I10" s="25"/>
      <c r="J10" s="25"/>
      <c r="K10" s="25"/>
      <c r="L10" s="25"/>
      <c r="M10" s="31"/>
    </row>
    <row r="11" spans="1:13" ht="26.25" customHeight="1" x14ac:dyDescent="0.25">
      <c r="A11" s="135"/>
      <c r="B11" s="27" t="s">
        <v>40</v>
      </c>
      <c r="C11" s="25"/>
      <c r="D11" s="25"/>
      <c r="E11" s="25"/>
      <c r="F11" s="25"/>
      <c r="G11" s="25"/>
      <c r="H11" s="25"/>
      <c r="I11" s="30" t="s">
        <v>41</v>
      </c>
      <c r="J11" s="25"/>
      <c r="K11" s="25"/>
      <c r="L11" s="25"/>
      <c r="M11" s="31"/>
    </row>
    <row r="12" spans="1:13" ht="26.25" customHeight="1" x14ac:dyDescent="0.25">
      <c r="A12" s="135"/>
      <c r="B12" s="27" t="s">
        <v>41</v>
      </c>
      <c r="C12" s="25"/>
      <c r="D12" s="25"/>
      <c r="E12" s="25"/>
      <c r="F12" s="25"/>
      <c r="G12" s="25"/>
      <c r="H12" s="25"/>
      <c r="I12" s="30" t="s">
        <v>46</v>
      </c>
      <c r="J12" s="25"/>
      <c r="K12" s="25"/>
      <c r="L12" s="25"/>
      <c r="M12" s="31"/>
    </row>
    <row r="13" spans="1:13" ht="26.25" customHeight="1" x14ac:dyDescent="0.25">
      <c r="A13" s="135"/>
      <c r="B13" s="27" t="s">
        <v>46</v>
      </c>
      <c r="C13" s="25"/>
      <c r="D13" s="25"/>
      <c r="E13" s="25"/>
      <c r="F13" s="25"/>
      <c r="G13" s="25"/>
      <c r="H13" s="25"/>
      <c r="I13" s="30" t="s">
        <v>1</v>
      </c>
      <c r="J13" s="25"/>
      <c r="K13" s="25"/>
      <c r="L13" s="25"/>
      <c r="M13" s="31"/>
    </row>
    <row r="14" spans="1:13" ht="26.25" customHeight="1" x14ac:dyDescent="0.25">
      <c r="A14" s="135"/>
      <c r="B14" s="27" t="s">
        <v>1</v>
      </c>
      <c r="C14" s="25"/>
      <c r="D14" s="25"/>
      <c r="E14" s="25"/>
      <c r="F14" s="25"/>
      <c r="G14" s="30"/>
      <c r="H14" s="30"/>
      <c r="I14" s="30" t="s">
        <v>42</v>
      </c>
      <c r="J14" s="25"/>
      <c r="K14" s="25"/>
      <c r="L14" s="25"/>
      <c r="M14" s="31"/>
    </row>
    <row r="15" spans="1:13" ht="26.25" customHeight="1" x14ac:dyDescent="0.25">
      <c r="A15" s="135"/>
      <c r="B15" s="27" t="s">
        <v>42</v>
      </c>
      <c r="C15" s="25"/>
      <c r="D15" s="25"/>
      <c r="E15" s="25"/>
      <c r="F15" s="25"/>
      <c r="G15" s="25"/>
      <c r="H15" s="30"/>
      <c r="I15" s="30" t="s">
        <v>44</v>
      </c>
      <c r="J15" s="25"/>
      <c r="K15" s="25"/>
      <c r="L15" s="25"/>
      <c r="M15" s="31"/>
    </row>
    <row r="16" spans="1:13" ht="26.25" customHeight="1" x14ac:dyDescent="0.25">
      <c r="A16" s="135"/>
      <c r="B16" s="27" t="s">
        <v>43</v>
      </c>
      <c r="C16" s="25"/>
      <c r="D16" s="25"/>
      <c r="E16" s="25"/>
      <c r="F16" s="25"/>
      <c r="G16" s="25"/>
      <c r="H16" s="30"/>
      <c r="I16" s="25"/>
      <c r="J16" s="25"/>
      <c r="K16" s="25"/>
      <c r="L16" s="25"/>
      <c r="M16" s="31"/>
    </row>
    <row r="17" spans="1:13" ht="26.25" customHeight="1" x14ac:dyDescent="0.25">
      <c r="A17" s="135"/>
      <c r="B17" s="27" t="s">
        <v>44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31"/>
    </row>
    <row r="18" spans="1:13" ht="19.5" customHeight="1" x14ac:dyDescent="0.25">
      <c r="A18" s="135"/>
      <c r="B18" s="28" t="s">
        <v>35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31"/>
    </row>
    <row r="19" spans="1:13" ht="19.5" customHeight="1" thickBot="1" x14ac:dyDescent="0.3">
      <c r="A19" s="135"/>
      <c r="B19" s="29" t="s">
        <v>52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31"/>
    </row>
    <row r="20" spans="1:13" ht="19.5" customHeight="1" thickTop="1" thickBot="1" x14ac:dyDescent="0.4">
      <c r="A20" s="135"/>
      <c r="B20" s="44" t="s">
        <v>69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6"/>
    </row>
    <row r="21" spans="1:13" ht="16.5" thickTop="1" thickBot="1" x14ac:dyDescent="0.3">
      <c r="A21" s="135"/>
      <c r="B21" s="27" t="s">
        <v>2</v>
      </c>
      <c r="C21" s="137"/>
      <c r="D21" s="138"/>
      <c r="E21" s="25"/>
      <c r="F21" s="25"/>
      <c r="G21" s="25"/>
      <c r="H21" s="25"/>
      <c r="I21" s="25"/>
      <c r="J21" s="25"/>
      <c r="K21" s="25"/>
      <c r="L21" s="25"/>
      <c r="M21" s="31"/>
    </row>
    <row r="22" spans="1:13" ht="15" x14ac:dyDescent="0.25">
      <c r="A22" s="135"/>
      <c r="B22" s="27"/>
      <c r="C22" s="85"/>
      <c r="D22" s="85"/>
      <c r="E22" s="25"/>
      <c r="F22" s="25"/>
      <c r="G22" s="25"/>
      <c r="H22" s="25"/>
      <c r="I22" s="25"/>
      <c r="J22" s="25"/>
      <c r="K22" s="25"/>
      <c r="L22" s="25"/>
      <c r="M22" s="31"/>
    </row>
    <row r="23" spans="1:13" ht="15.75" thickBot="1" x14ac:dyDescent="0.3">
      <c r="A23" s="135"/>
      <c r="B23" s="27" t="s">
        <v>59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31"/>
    </row>
    <row r="24" spans="1:13" ht="15.75" thickBot="1" x14ac:dyDescent="0.3">
      <c r="A24" s="135"/>
      <c r="B24" s="27" t="s">
        <v>60</v>
      </c>
      <c r="C24" s="86"/>
      <c r="D24" s="30" t="s">
        <v>61</v>
      </c>
      <c r="E24" s="86"/>
      <c r="F24" s="30" t="s">
        <v>62</v>
      </c>
      <c r="G24" s="86"/>
      <c r="H24" s="27" t="s">
        <v>63</v>
      </c>
      <c r="I24" s="86"/>
      <c r="J24" s="27"/>
      <c r="K24" s="87"/>
      <c r="L24" s="25"/>
      <c r="M24" s="31"/>
    </row>
    <row r="25" spans="1:13" ht="15" x14ac:dyDescent="0.25">
      <c r="A25" s="135"/>
      <c r="B25" s="29"/>
      <c r="C25" s="30"/>
      <c r="D25" s="25"/>
      <c r="E25" s="30"/>
      <c r="F25" s="25"/>
      <c r="G25" s="30"/>
      <c r="H25" s="25"/>
      <c r="I25" s="25"/>
      <c r="J25" s="25"/>
      <c r="K25" s="25"/>
      <c r="L25" s="25"/>
      <c r="M25" s="31"/>
    </row>
    <row r="26" spans="1:13" ht="15" x14ac:dyDescent="0.25">
      <c r="A26" s="135"/>
      <c r="B26" s="27" t="s">
        <v>64</v>
      </c>
      <c r="C26" s="30"/>
      <c r="E26" s="30"/>
      <c r="F26" s="87"/>
      <c r="G26" s="30"/>
      <c r="H26" s="87"/>
      <c r="I26" s="25"/>
      <c r="J26" s="25"/>
      <c r="K26" s="25"/>
      <c r="L26" s="25"/>
      <c r="M26" s="31"/>
    </row>
    <row r="27" spans="1:13" ht="15.75" thickBot="1" x14ac:dyDescent="0.3">
      <c r="A27" s="135"/>
      <c r="B27" s="27"/>
      <c r="C27" s="30"/>
      <c r="D27" s="25"/>
      <c r="E27" s="30"/>
      <c r="F27" s="25"/>
      <c r="G27" s="30"/>
      <c r="H27" s="25"/>
      <c r="I27" s="30"/>
      <c r="J27" s="25"/>
      <c r="K27" s="30"/>
      <c r="L27" s="25"/>
      <c r="M27" s="31"/>
    </row>
    <row r="28" spans="1:13" ht="15.75" thickBot="1" x14ac:dyDescent="0.3">
      <c r="A28" s="135"/>
      <c r="B28" s="27" t="s">
        <v>3</v>
      </c>
      <c r="C28" s="86"/>
      <c r="D28" s="30" t="s">
        <v>4</v>
      </c>
      <c r="E28" s="86"/>
      <c r="F28" s="87"/>
      <c r="G28" s="30"/>
      <c r="H28" s="25"/>
      <c r="I28" s="30"/>
      <c r="J28" s="25"/>
      <c r="K28" s="30"/>
      <c r="L28" s="25"/>
      <c r="M28" s="31"/>
    </row>
    <row r="29" spans="1:13" ht="15.75" thickBot="1" x14ac:dyDescent="0.3">
      <c r="A29" s="135"/>
      <c r="B29" s="29"/>
      <c r="C29" s="30"/>
      <c r="D29" s="25"/>
      <c r="E29" s="30"/>
      <c r="F29" s="25"/>
      <c r="G29" s="30"/>
      <c r="H29" s="25"/>
      <c r="I29" s="30"/>
      <c r="J29" s="25"/>
      <c r="K29" s="30"/>
      <c r="L29" s="25"/>
      <c r="M29" s="31"/>
    </row>
    <row r="30" spans="1:13" ht="15.75" thickBot="1" x14ac:dyDescent="0.3">
      <c r="A30" s="135"/>
      <c r="B30" s="88"/>
      <c r="C30" s="89"/>
      <c r="E30" s="30"/>
      <c r="G30" s="30"/>
      <c r="H30" s="25"/>
      <c r="I30" s="30"/>
      <c r="J30" s="25"/>
      <c r="K30" s="25"/>
      <c r="L30" s="25"/>
      <c r="M30" s="90" t="s">
        <v>47</v>
      </c>
    </row>
    <row r="31" spans="1:13" ht="15.75" thickBot="1" x14ac:dyDescent="0.3">
      <c r="A31" s="135"/>
      <c r="B31" s="27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31"/>
    </row>
    <row r="32" spans="1:13" ht="15.75" thickBot="1" x14ac:dyDescent="0.3">
      <c r="A32" s="136"/>
      <c r="B32" s="88"/>
      <c r="D32" s="91"/>
      <c r="E32" s="91"/>
      <c r="F32" s="91"/>
      <c r="G32" s="30" t="s">
        <v>28</v>
      </c>
      <c r="H32" s="162" t="s">
        <v>29</v>
      </c>
      <c r="I32" s="163"/>
      <c r="J32" s="163"/>
      <c r="K32" s="163"/>
      <c r="L32" s="163"/>
      <c r="M32" s="164"/>
    </row>
    <row r="33" spans="1:18" ht="15" x14ac:dyDescent="0.25">
      <c r="A33" s="32"/>
      <c r="B33" s="27"/>
      <c r="C33" s="30"/>
      <c r="D33" s="92"/>
      <c r="E33" s="30"/>
      <c r="F33" s="92"/>
      <c r="G33" s="30"/>
      <c r="H33" s="93"/>
      <c r="I33" s="93"/>
      <c r="J33" s="93"/>
      <c r="K33" s="93"/>
      <c r="L33" s="93"/>
      <c r="M33" s="94"/>
    </row>
    <row r="34" spans="1:18" ht="15.75" thickBot="1" x14ac:dyDescent="0.3">
      <c r="A34" s="4"/>
      <c r="B34" s="95"/>
      <c r="C34" s="96"/>
      <c r="D34" s="96"/>
      <c r="E34" s="96"/>
      <c r="F34" s="96"/>
      <c r="G34" s="97"/>
      <c r="H34" s="97"/>
      <c r="I34" s="97"/>
      <c r="J34" s="97"/>
      <c r="K34" s="97"/>
      <c r="L34" s="97"/>
      <c r="M34" s="98"/>
    </row>
    <row r="35" spans="1:18" ht="22.5" thickTop="1" thickBot="1" x14ac:dyDescent="0.4">
      <c r="A35" s="4"/>
      <c r="B35" s="44" t="s">
        <v>6</v>
      </c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8"/>
    </row>
    <row r="36" spans="1:18" s="22" customFormat="1" ht="19.5" customHeight="1" thickTop="1" thickBot="1" x14ac:dyDescent="0.4">
      <c r="A36" s="33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34"/>
    </row>
    <row r="37" spans="1:18" ht="19.5" customHeight="1" thickTop="1" thickBot="1" x14ac:dyDescent="0.4">
      <c r="A37" s="35" t="s">
        <v>32</v>
      </c>
      <c r="B37" s="53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5"/>
    </row>
    <row r="38" spans="1:18" s="1" customFormat="1" ht="46.5" thickTop="1" thickBot="1" x14ac:dyDescent="0.3">
      <c r="A38" s="3"/>
      <c r="B38" s="11"/>
      <c r="C38" s="143" t="s">
        <v>14</v>
      </c>
      <c r="D38" s="144"/>
      <c r="E38" s="145"/>
      <c r="G38" s="146" t="s">
        <v>12</v>
      </c>
      <c r="H38" s="147"/>
      <c r="I38" s="147"/>
      <c r="J38" s="148"/>
      <c r="M38" s="36" t="s">
        <v>45</v>
      </c>
    </row>
    <row r="39" spans="1:18" ht="17.25" thickTop="1" thickBot="1" x14ac:dyDescent="0.3">
      <c r="A39" s="3"/>
      <c r="B39" s="11"/>
      <c r="C39" s="149" t="s">
        <v>25</v>
      </c>
      <c r="D39" s="150"/>
      <c r="E39" s="151"/>
      <c r="F39" s="1"/>
      <c r="G39" s="152" t="s">
        <v>65</v>
      </c>
      <c r="H39" s="153"/>
      <c r="I39" s="153"/>
      <c r="J39" s="154"/>
      <c r="K39" s="1"/>
      <c r="L39" s="1"/>
      <c r="M39" s="99" t="s">
        <v>25</v>
      </c>
    </row>
    <row r="40" spans="1:18" ht="61.5" customHeight="1" thickTop="1" thickBot="1" x14ac:dyDescent="0.3">
      <c r="A40" s="3"/>
      <c r="B40" s="1"/>
      <c r="C40" s="72" t="s">
        <v>23</v>
      </c>
      <c r="D40" s="73" t="s">
        <v>13</v>
      </c>
      <c r="E40" s="100" t="s">
        <v>24</v>
      </c>
      <c r="F40" s="1"/>
      <c r="G40" s="101" t="s">
        <v>66</v>
      </c>
      <c r="H40" s="102" t="s">
        <v>67</v>
      </c>
      <c r="I40" s="84" t="s">
        <v>53</v>
      </c>
      <c r="J40" s="103" t="s">
        <v>68</v>
      </c>
      <c r="K40" s="1"/>
      <c r="L40" s="1"/>
      <c r="M40" s="104"/>
    </row>
    <row r="41" spans="1:18" ht="16.5" thickTop="1" thickBot="1" x14ac:dyDescent="0.3">
      <c r="A41" s="4"/>
      <c r="B41" s="59" t="s">
        <v>60</v>
      </c>
      <c r="C41" s="105">
        <f>C24</f>
        <v>0</v>
      </c>
      <c r="D41" s="106">
        <v>9.5</v>
      </c>
      <c r="E41" s="107">
        <f>C41*D41</f>
        <v>0</v>
      </c>
      <c r="G41" s="108">
        <f>ROUNDDOWN(C41/10,0)</f>
        <v>0</v>
      </c>
      <c r="H41" s="106">
        <v>9.5</v>
      </c>
      <c r="I41" s="86"/>
      <c r="J41" s="109">
        <f>I41*H41</f>
        <v>0</v>
      </c>
      <c r="M41" s="110">
        <f>+E41+J41</f>
        <v>0</v>
      </c>
    </row>
    <row r="42" spans="1:18" ht="15.75" thickBot="1" x14ac:dyDescent="0.3">
      <c r="A42" s="4"/>
      <c r="B42" s="60" t="s">
        <v>61</v>
      </c>
      <c r="C42" s="111">
        <f>E24</f>
        <v>0</v>
      </c>
      <c r="D42" s="106">
        <v>9.5</v>
      </c>
      <c r="E42" s="112">
        <f t="shared" ref="E42:E44" si="0">C42*D42</f>
        <v>0</v>
      </c>
      <c r="G42" s="108">
        <f t="shared" ref="G42:G44" si="1">ROUNDDOWN(C42/10,0)</f>
        <v>0</v>
      </c>
      <c r="H42" s="106">
        <v>9.5</v>
      </c>
      <c r="I42" s="86"/>
      <c r="J42" s="109">
        <f t="shared" ref="J42:J44" si="2">I42*H42</f>
        <v>0</v>
      </c>
      <c r="M42" s="110">
        <f>+E42+J42</f>
        <v>0</v>
      </c>
    </row>
    <row r="43" spans="1:18" ht="15.75" thickBot="1" x14ac:dyDescent="0.3">
      <c r="A43" s="4"/>
      <c r="B43" s="60" t="s">
        <v>62</v>
      </c>
      <c r="C43" s="111">
        <f>G24</f>
        <v>0</v>
      </c>
      <c r="D43" s="106">
        <v>9.5</v>
      </c>
      <c r="E43" s="112">
        <f t="shared" si="0"/>
        <v>0</v>
      </c>
      <c r="G43" s="108">
        <f t="shared" si="1"/>
        <v>0</v>
      </c>
      <c r="H43" s="106">
        <v>9.5</v>
      </c>
      <c r="I43" s="86"/>
      <c r="J43" s="109">
        <f t="shared" si="2"/>
        <v>0</v>
      </c>
      <c r="M43" s="110">
        <f>+E43+J43</f>
        <v>0</v>
      </c>
    </row>
    <row r="44" spans="1:18" ht="15.75" thickBot="1" x14ac:dyDescent="0.3">
      <c r="A44" s="4"/>
      <c r="B44" s="113" t="s">
        <v>63</v>
      </c>
      <c r="C44" s="114">
        <f>I24</f>
        <v>0</v>
      </c>
      <c r="D44" s="115">
        <v>13.9</v>
      </c>
      <c r="E44" s="116">
        <f t="shared" si="0"/>
        <v>0</v>
      </c>
      <c r="G44" s="117">
        <f t="shared" si="1"/>
        <v>0</v>
      </c>
      <c r="H44" s="106">
        <v>9.5</v>
      </c>
      <c r="I44" s="118"/>
      <c r="J44" s="119">
        <f t="shared" si="2"/>
        <v>0</v>
      </c>
      <c r="M44" s="120">
        <f>+E44+J44</f>
        <v>0</v>
      </c>
    </row>
    <row r="45" spans="1:18" ht="19.5" customHeight="1" thickTop="1" thickBot="1" x14ac:dyDescent="0.3">
      <c r="A45" s="4"/>
      <c r="M45" s="37">
        <f>SUM(M41:M44)</f>
        <v>0</v>
      </c>
      <c r="R45" s="1"/>
    </row>
    <row r="46" spans="1:18" ht="19.5" customHeight="1" thickBot="1" x14ac:dyDescent="0.3">
      <c r="A46" s="4"/>
      <c r="M46" s="13"/>
    </row>
    <row r="47" spans="1:18" ht="19.5" customHeight="1" thickTop="1" thickBot="1" x14ac:dyDescent="0.4">
      <c r="A47" s="4"/>
      <c r="B47" s="53" t="s">
        <v>33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5"/>
    </row>
    <row r="48" spans="1:18" ht="19.5" customHeight="1" thickTop="1" thickBot="1" x14ac:dyDescent="0.3">
      <c r="A48" s="4"/>
      <c r="C48" s="155" t="s">
        <v>19</v>
      </c>
      <c r="D48" s="156"/>
      <c r="E48" s="156"/>
      <c r="F48" s="156"/>
      <c r="G48" s="156"/>
      <c r="H48" s="156"/>
      <c r="I48" s="157"/>
      <c r="M48" s="5"/>
    </row>
    <row r="49" spans="1:13" ht="60" customHeight="1" thickTop="1" thickBot="1" x14ac:dyDescent="0.3">
      <c r="A49" s="4"/>
      <c r="C49" s="72" t="s">
        <v>15</v>
      </c>
      <c r="D49" s="73" t="s">
        <v>16</v>
      </c>
      <c r="E49" s="73" t="s">
        <v>17</v>
      </c>
      <c r="F49" s="73" t="s">
        <v>18</v>
      </c>
      <c r="G49" s="73" t="s">
        <v>36</v>
      </c>
      <c r="H49" s="73" t="s">
        <v>31</v>
      </c>
      <c r="I49" s="74" t="s">
        <v>50</v>
      </c>
      <c r="M49" s="5"/>
    </row>
    <row r="50" spans="1:13" ht="15.75" thickTop="1" x14ac:dyDescent="0.25">
      <c r="A50" s="4"/>
      <c r="B50" s="121" t="s">
        <v>60</v>
      </c>
      <c r="C50" s="63">
        <v>2.5</v>
      </c>
      <c r="D50" s="63">
        <v>2.5</v>
      </c>
      <c r="E50" s="63">
        <v>3.5</v>
      </c>
      <c r="F50" s="64" t="s">
        <v>5</v>
      </c>
      <c r="G50" s="63">
        <v>3</v>
      </c>
      <c r="H50" s="63">
        <v>6.5</v>
      </c>
      <c r="I50" s="65">
        <v>5.5</v>
      </c>
      <c r="M50" s="5"/>
    </row>
    <row r="51" spans="1:13" ht="15" x14ac:dyDescent="0.25">
      <c r="A51" s="4"/>
      <c r="B51" s="122" t="s">
        <v>61</v>
      </c>
      <c r="C51" s="6" t="s">
        <v>5</v>
      </c>
      <c r="D51" s="2">
        <v>2.5</v>
      </c>
      <c r="E51" s="2">
        <v>3.5</v>
      </c>
      <c r="F51" s="2">
        <v>3</v>
      </c>
      <c r="G51" s="2">
        <v>3</v>
      </c>
      <c r="H51" s="2">
        <v>6.5</v>
      </c>
      <c r="I51" s="67">
        <v>5.5</v>
      </c>
      <c r="M51" s="5"/>
    </row>
    <row r="52" spans="1:13" ht="15" x14ac:dyDescent="0.25">
      <c r="A52" s="4"/>
      <c r="B52" s="122" t="s">
        <v>62</v>
      </c>
      <c r="C52" s="6" t="s">
        <v>5</v>
      </c>
      <c r="D52" s="6" t="s">
        <v>5</v>
      </c>
      <c r="E52" s="2">
        <v>3.5</v>
      </c>
      <c r="F52" s="2">
        <v>3</v>
      </c>
      <c r="G52" s="2">
        <v>3</v>
      </c>
      <c r="H52" s="2">
        <v>6.5</v>
      </c>
      <c r="I52" s="67">
        <v>5.5</v>
      </c>
      <c r="M52" s="5"/>
    </row>
    <row r="53" spans="1:13" ht="15" x14ac:dyDescent="0.25">
      <c r="A53" s="4"/>
      <c r="B53" s="122" t="s">
        <v>63</v>
      </c>
      <c r="C53" s="6" t="s">
        <v>5</v>
      </c>
      <c r="D53" s="6" t="s">
        <v>5</v>
      </c>
      <c r="E53" s="6" t="s">
        <v>5</v>
      </c>
      <c r="F53" s="6" t="s">
        <v>5</v>
      </c>
      <c r="G53" s="6" t="s">
        <v>5</v>
      </c>
      <c r="H53" s="2">
        <v>7.5</v>
      </c>
      <c r="I53" s="67">
        <v>5.5</v>
      </c>
      <c r="M53" s="5"/>
    </row>
    <row r="54" spans="1:13" ht="19.5" customHeight="1" thickBot="1" x14ac:dyDescent="0.3">
      <c r="A54" s="4"/>
      <c r="B54" s="61" t="s">
        <v>12</v>
      </c>
      <c r="C54" s="68" t="s">
        <v>37</v>
      </c>
      <c r="D54" s="69" t="s">
        <v>37</v>
      </c>
      <c r="E54" s="69" t="s">
        <v>37</v>
      </c>
      <c r="F54" s="69" t="s">
        <v>37</v>
      </c>
      <c r="G54" s="69" t="s">
        <v>37</v>
      </c>
      <c r="H54" s="70">
        <v>6.5</v>
      </c>
      <c r="I54" s="71">
        <v>5.5</v>
      </c>
      <c r="M54" s="5"/>
    </row>
    <row r="55" spans="1:13" ht="19.5" customHeight="1" thickTop="1" thickBot="1" x14ac:dyDescent="0.3">
      <c r="A55" s="4"/>
      <c r="M55" s="5"/>
    </row>
    <row r="56" spans="1:13" ht="26.25" customHeight="1" thickTop="1" thickBot="1" x14ac:dyDescent="0.3">
      <c r="A56" s="4"/>
      <c r="C56" s="155" t="s">
        <v>55</v>
      </c>
      <c r="D56" s="156"/>
      <c r="E56" s="156"/>
      <c r="F56" s="156"/>
      <c r="G56" s="156"/>
      <c r="H56" s="156"/>
      <c r="I56" s="157"/>
      <c r="M56" s="5"/>
    </row>
    <row r="57" spans="1:13" ht="78" customHeight="1" thickTop="1" thickBot="1" x14ac:dyDescent="0.3">
      <c r="A57" s="139" t="s">
        <v>65</v>
      </c>
      <c r="B57" s="49"/>
      <c r="C57" s="78" t="s">
        <v>15</v>
      </c>
      <c r="D57" s="79" t="s">
        <v>16</v>
      </c>
      <c r="E57" s="79" t="s">
        <v>17</v>
      </c>
      <c r="F57" s="79" t="s">
        <v>18</v>
      </c>
      <c r="G57" s="79" t="s">
        <v>36</v>
      </c>
      <c r="H57" s="79" t="s">
        <v>20</v>
      </c>
      <c r="I57" s="80" t="s">
        <v>50</v>
      </c>
      <c r="M57" s="5"/>
    </row>
    <row r="58" spans="1:13" ht="15.75" thickTop="1" x14ac:dyDescent="0.25">
      <c r="A58" s="140"/>
      <c r="B58" s="123" t="s">
        <v>60</v>
      </c>
      <c r="C58" s="124"/>
      <c r="D58" s="124"/>
      <c r="E58" s="124"/>
      <c r="F58" s="125" t="s">
        <v>5</v>
      </c>
      <c r="G58" s="126"/>
      <c r="H58" s="126"/>
      <c r="I58" s="127"/>
      <c r="M58" s="5"/>
    </row>
    <row r="59" spans="1:13" ht="15" x14ac:dyDescent="0.25">
      <c r="A59" s="140"/>
      <c r="B59" s="122" t="s">
        <v>61</v>
      </c>
      <c r="C59" s="6" t="s">
        <v>5</v>
      </c>
      <c r="D59" s="26"/>
      <c r="E59" s="26"/>
      <c r="F59" s="26"/>
      <c r="G59" s="26"/>
      <c r="H59" s="26"/>
      <c r="I59" s="75"/>
      <c r="M59" s="5"/>
    </row>
    <row r="60" spans="1:13" ht="15" x14ac:dyDescent="0.25">
      <c r="A60" s="140"/>
      <c r="B60" s="122" t="s">
        <v>62</v>
      </c>
      <c r="C60" s="6" t="s">
        <v>5</v>
      </c>
      <c r="D60" s="6" t="s">
        <v>5</v>
      </c>
      <c r="E60" s="26"/>
      <c r="F60" s="26"/>
      <c r="G60" s="26"/>
      <c r="H60" s="26"/>
      <c r="I60" s="75"/>
      <c r="M60" s="5"/>
    </row>
    <row r="61" spans="1:13" ht="15" x14ac:dyDescent="0.25">
      <c r="A61" s="140"/>
      <c r="B61" s="122" t="s">
        <v>63</v>
      </c>
      <c r="C61" s="6" t="s">
        <v>5</v>
      </c>
      <c r="D61" s="6" t="s">
        <v>5</v>
      </c>
      <c r="E61" s="6" t="s">
        <v>5</v>
      </c>
      <c r="F61" s="6" t="s">
        <v>5</v>
      </c>
      <c r="G61" s="6" t="s">
        <v>5</v>
      </c>
      <c r="H61" s="26"/>
      <c r="I61" s="75"/>
      <c r="M61" s="5"/>
    </row>
    <row r="62" spans="1:13" ht="15.75" thickBot="1" x14ac:dyDescent="0.3">
      <c r="A62" s="141"/>
      <c r="B62" s="50" t="s">
        <v>34</v>
      </c>
      <c r="C62" s="68" t="s">
        <v>37</v>
      </c>
      <c r="D62" s="69" t="s">
        <v>37</v>
      </c>
      <c r="E62" s="69" t="s">
        <v>37</v>
      </c>
      <c r="F62" s="69" t="s">
        <v>37</v>
      </c>
      <c r="G62" s="69" t="s">
        <v>37</v>
      </c>
      <c r="H62" s="76"/>
      <c r="I62" s="77"/>
      <c r="J62" s="161" t="s">
        <v>54</v>
      </c>
      <c r="K62" s="161"/>
      <c r="L62" s="161"/>
      <c r="M62" s="161"/>
    </row>
    <row r="63" spans="1:13" ht="19.5" customHeight="1" thickTop="1" thickBot="1" x14ac:dyDescent="0.3">
      <c r="A63" s="4"/>
      <c r="J63" s="161"/>
      <c r="K63" s="161"/>
      <c r="L63" s="161"/>
      <c r="M63" s="161"/>
    </row>
    <row r="64" spans="1:13" ht="19.5" customHeight="1" thickTop="1" thickBot="1" x14ac:dyDescent="0.3">
      <c r="A64" s="4"/>
      <c r="C64" s="158" t="s">
        <v>27</v>
      </c>
      <c r="D64" s="159"/>
      <c r="E64" s="159"/>
      <c r="F64" s="159"/>
      <c r="G64" s="159"/>
      <c r="H64" s="159"/>
      <c r="I64" s="160"/>
      <c r="M64" s="5"/>
    </row>
    <row r="65" spans="1:13" ht="69" customHeight="1" thickTop="1" thickBot="1" x14ac:dyDescent="0.3">
      <c r="A65" s="142" t="s">
        <v>25</v>
      </c>
      <c r="C65" s="72" t="s">
        <v>15</v>
      </c>
      <c r="D65" s="73" t="s">
        <v>16</v>
      </c>
      <c r="E65" s="73" t="s">
        <v>17</v>
      </c>
      <c r="F65" s="73" t="s">
        <v>18</v>
      </c>
      <c r="G65" s="73" t="s">
        <v>36</v>
      </c>
      <c r="H65" s="73" t="s">
        <v>20</v>
      </c>
      <c r="I65" s="80" t="s">
        <v>50</v>
      </c>
      <c r="M65" s="56" t="s">
        <v>26</v>
      </c>
    </row>
    <row r="66" spans="1:13" ht="15.75" thickTop="1" x14ac:dyDescent="0.25">
      <c r="A66" s="142"/>
      <c r="B66" s="128" t="s">
        <v>60</v>
      </c>
      <c r="C66" s="129">
        <f>+C50*C58</f>
        <v>0</v>
      </c>
      <c r="D66" s="129">
        <f>+D50*D58</f>
        <v>0</v>
      </c>
      <c r="E66" s="129">
        <f>+E50*E58</f>
        <v>0</v>
      </c>
      <c r="F66" s="64" t="s">
        <v>5</v>
      </c>
      <c r="G66" s="129">
        <f t="shared" ref="G66:I68" si="3">+G50*G58</f>
        <v>0</v>
      </c>
      <c r="H66" s="129">
        <f t="shared" si="3"/>
        <v>0</v>
      </c>
      <c r="I66" s="130">
        <f t="shared" si="3"/>
        <v>0</v>
      </c>
      <c r="M66" s="110">
        <f>SUM(C66:I66)</f>
        <v>0</v>
      </c>
    </row>
    <row r="67" spans="1:13" ht="15" x14ac:dyDescent="0.25">
      <c r="A67" s="142"/>
      <c r="B67" s="131" t="s">
        <v>61</v>
      </c>
      <c r="C67" s="6" t="s">
        <v>5</v>
      </c>
      <c r="D67" s="132">
        <f>+D51*D59</f>
        <v>0</v>
      </c>
      <c r="E67" s="132">
        <f>+E51*E59</f>
        <v>0</v>
      </c>
      <c r="F67" s="132">
        <f>+F51*F59</f>
        <v>0</v>
      </c>
      <c r="G67" s="132">
        <f t="shared" si="3"/>
        <v>0</v>
      </c>
      <c r="H67" s="132">
        <f t="shared" si="3"/>
        <v>0</v>
      </c>
      <c r="I67" s="133">
        <f t="shared" si="3"/>
        <v>0</v>
      </c>
      <c r="M67" s="110">
        <f t="shared" ref="M67:M69" si="4">SUM(C67:I67)</f>
        <v>0</v>
      </c>
    </row>
    <row r="68" spans="1:13" ht="15" x14ac:dyDescent="0.25">
      <c r="A68" s="142"/>
      <c r="B68" s="131" t="s">
        <v>62</v>
      </c>
      <c r="C68" s="6" t="s">
        <v>5</v>
      </c>
      <c r="D68" s="6" t="s">
        <v>5</v>
      </c>
      <c r="E68" s="132">
        <f>+E52*E60</f>
        <v>0</v>
      </c>
      <c r="F68" s="132">
        <f>+F52*F60</f>
        <v>0</v>
      </c>
      <c r="G68" s="132">
        <f t="shared" si="3"/>
        <v>0</v>
      </c>
      <c r="H68" s="132">
        <f t="shared" si="3"/>
        <v>0</v>
      </c>
      <c r="I68" s="133">
        <f t="shared" si="3"/>
        <v>0</v>
      </c>
      <c r="M68" s="110">
        <f t="shared" si="4"/>
        <v>0</v>
      </c>
    </row>
    <row r="69" spans="1:13" ht="15" x14ac:dyDescent="0.25">
      <c r="A69" s="142"/>
      <c r="B69" s="131" t="s">
        <v>63</v>
      </c>
      <c r="C69" s="6" t="s">
        <v>5</v>
      </c>
      <c r="D69" s="6" t="s">
        <v>5</v>
      </c>
      <c r="E69" s="6" t="s">
        <v>5</v>
      </c>
      <c r="F69" s="6" t="s">
        <v>5</v>
      </c>
      <c r="G69" s="6" t="s">
        <v>5</v>
      </c>
      <c r="H69" s="132">
        <f>+H53*H61</f>
        <v>0</v>
      </c>
      <c r="I69" s="133">
        <f>+I53*I61</f>
        <v>0</v>
      </c>
      <c r="M69" s="110">
        <f t="shared" si="4"/>
        <v>0</v>
      </c>
    </row>
    <row r="70" spans="1:13" ht="19.5" customHeight="1" thickBot="1" x14ac:dyDescent="0.3">
      <c r="A70" s="142"/>
      <c r="B70" s="83" t="s">
        <v>12</v>
      </c>
      <c r="C70" s="68" t="s">
        <v>37</v>
      </c>
      <c r="D70" s="69" t="s">
        <v>37</v>
      </c>
      <c r="E70" s="69" t="s">
        <v>37</v>
      </c>
      <c r="F70" s="69" t="s">
        <v>37</v>
      </c>
      <c r="G70" s="69" t="s">
        <v>37</v>
      </c>
      <c r="H70" s="81">
        <f>+H54*H62</f>
        <v>0</v>
      </c>
      <c r="I70" s="82">
        <f>+I54*I62</f>
        <v>0</v>
      </c>
      <c r="M70" s="57">
        <f t="shared" ref="M70" si="5">SUM(C70:I70)</f>
        <v>0</v>
      </c>
    </row>
    <row r="71" spans="1:13" ht="19.5" customHeight="1" thickTop="1" thickBot="1" x14ac:dyDescent="0.3">
      <c r="A71" s="4"/>
      <c r="M71" s="58">
        <f>SUM(M66:M70)</f>
        <v>0</v>
      </c>
    </row>
    <row r="72" spans="1:13" ht="19.5" customHeight="1" thickTop="1" x14ac:dyDescent="0.25">
      <c r="A72" s="4"/>
      <c r="M72" s="5"/>
    </row>
    <row r="73" spans="1:13" ht="19.5" customHeight="1" thickBot="1" x14ac:dyDescent="0.3">
      <c r="A73" s="4"/>
      <c r="M73" s="5"/>
    </row>
    <row r="74" spans="1:13" ht="19.5" customHeight="1" thickBot="1" x14ac:dyDescent="0.4">
      <c r="A74" s="4"/>
      <c r="B74" s="38"/>
      <c r="C74" s="39"/>
      <c r="D74" s="39"/>
      <c r="E74" s="39"/>
      <c r="F74" s="39"/>
      <c r="G74" s="39"/>
      <c r="H74" s="39"/>
      <c r="I74" s="39"/>
      <c r="J74" s="40" t="s">
        <v>21</v>
      </c>
      <c r="K74" s="40"/>
      <c r="L74" s="40"/>
      <c r="M74" s="41">
        <f>+M71+M45</f>
        <v>0</v>
      </c>
    </row>
    <row r="75" spans="1:13" ht="19.5" customHeight="1" x14ac:dyDescent="0.25">
      <c r="A75" s="4"/>
      <c r="M75" s="5"/>
    </row>
    <row r="76" spans="1:13" s="17" customFormat="1" ht="19.5" customHeight="1" x14ac:dyDescent="0.35">
      <c r="A76" s="14"/>
      <c r="B76" s="23" t="s">
        <v>30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6"/>
    </row>
    <row r="77" spans="1:13" s="17" customFormat="1" ht="19.5" customHeight="1" x14ac:dyDescent="0.35">
      <c r="A77" s="14"/>
      <c r="B77" s="24" t="s">
        <v>38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6"/>
    </row>
    <row r="78" spans="1:13" s="17" customFormat="1" ht="19.5" customHeight="1" x14ac:dyDescent="0.35">
      <c r="A78" s="14"/>
      <c r="B78" s="51" t="s">
        <v>51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6"/>
    </row>
    <row r="79" spans="1:13" s="17" customFormat="1" ht="19.5" customHeight="1" x14ac:dyDescent="0.35">
      <c r="A79" s="14"/>
      <c r="B79" s="24" t="s">
        <v>49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6"/>
    </row>
    <row r="80" spans="1:13" s="17" customFormat="1" ht="19.5" customHeight="1" x14ac:dyDescent="0.35">
      <c r="A80" s="14"/>
      <c r="B80" s="24" t="s">
        <v>39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6"/>
    </row>
    <row r="81" spans="1:13" s="17" customFormat="1" ht="19.5" customHeight="1" x14ac:dyDescent="0.35">
      <c r="A81" s="14"/>
      <c r="B81" s="24" t="s">
        <v>56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6"/>
    </row>
    <row r="82" spans="1:13" s="7" customFormat="1" ht="19.5" customHeight="1" x14ac:dyDescent="0.3">
      <c r="A82" s="1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20"/>
    </row>
  </sheetData>
  <mergeCells count="13">
    <mergeCell ref="J62:M63"/>
    <mergeCell ref="H32:M32"/>
    <mergeCell ref="G38:J38"/>
    <mergeCell ref="C39:E39"/>
    <mergeCell ref="G39:J39"/>
    <mergeCell ref="C48:I48"/>
    <mergeCell ref="C56:I56"/>
    <mergeCell ref="A9:A32"/>
    <mergeCell ref="C21:D21"/>
    <mergeCell ref="A57:A62"/>
    <mergeCell ref="A65:A70"/>
    <mergeCell ref="C38:E38"/>
    <mergeCell ref="C64:I64"/>
  </mergeCells>
  <printOptions horizontalCentered="1" verticalCentered="1"/>
  <pageMargins left="0.19685039370078741" right="0.19685039370078741" top="0.15748031496062992" bottom="0.15748031496062992" header="0.19685039370078741" footer="0.11811023622047245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11F52-0037-4A48-98D6-95A9C7158B70}">
  <sheetPr>
    <pageSetUpPr fitToPage="1"/>
  </sheetPr>
  <dimension ref="A1:H9"/>
  <sheetViews>
    <sheetView workbookViewId="0">
      <selection activeCell="P5" sqref="P5"/>
    </sheetView>
  </sheetViews>
  <sheetFormatPr baseColWidth="10" defaultRowHeight="15" x14ac:dyDescent="0.25"/>
  <cols>
    <col min="1" max="1" width="16.85546875" bestFit="1" customWidth="1"/>
    <col min="8" max="8" width="11.28515625" bestFit="1" customWidth="1"/>
  </cols>
  <sheetData>
    <row r="1" spans="1:8" ht="16.5" thickTop="1" thickBot="1" x14ac:dyDescent="0.3">
      <c r="B1" s="155" t="s">
        <v>19</v>
      </c>
      <c r="C1" s="156"/>
      <c r="D1" s="156"/>
      <c r="E1" s="156"/>
      <c r="F1" s="156"/>
      <c r="G1" s="156"/>
      <c r="H1" s="157"/>
    </row>
    <row r="2" spans="1:8" ht="106.5" thickTop="1" thickBot="1" x14ac:dyDescent="0.3">
      <c r="B2" s="72" t="s">
        <v>15</v>
      </c>
      <c r="C2" s="73" t="s">
        <v>16</v>
      </c>
      <c r="D2" s="73" t="s">
        <v>17</v>
      </c>
      <c r="E2" s="73" t="s">
        <v>18</v>
      </c>
      <c r="F2" s="73" t="s">
        <v>36</v>
      </c>
      <c r="G2" s="73" t="s">
        <v>31</v>
      </c>
      <c r="H2" s="74" t="s">
        <v>50</v>
      </c>
    </row>
    <row r="3" spans="1:8" ht="15.75" thickTop="1" x14ac:dyDescent="0.25">
      <c r="A3" s="59" t="s">
        <v>7</v>
      </c>
      <c r="B3" s="62">
        <v>2.5</v>
      </c>
      <c r="C3" s="63">
        <v>2.5</v>
      </c>
      <c r="D3" s="63">
        <v>3.5</v>
      </c>
      <c r="E3" s="64" t="s">
        <v>5</v>
      </c>
      <c r="F3" s="63">
        <v>3</v>
      </c>
      <c r="G3" s="63">
        <v>6.5</v>
      </c>
      <c r="H3" s="65">
        <v>5.5</v>
      </c>
    </row>
    <row r="4" spans="1:8" x14ac:dyDescent="0.25">
      <c r="A4" s="60" t="s">
        <v>8</v>
      </c>
      <c r="B4" s="66" t="s">
        <v>5</v>
      </c>
      <c r="C4" s="2">
        <v>2.5</v>
      </c>
      <c r="D4" s="2">
        <v>3.5</v>
      </c>
      <c r="E4" s="2">
        <v>3</v>
      </c>
      <c r="F4" s="2">
        <v>3</v>
      </c>
      <c r="G4" s="2">
        <v>6.5</v>
      </c>
      <c r="H4" s="67">
        <v>5.5</v>
      </c>
    </row>
    <row r="5" spans="1:8" x14ac:dyDescent="0.25">
      <c r="A5" s="60" t="s">
        <v>9</v>
      </c>
      <c r="B5" s="66" t="s">
        <v>5</v>
      </c>
      <c r="C5" s="6" t="s">
        <v>5</v>
      </c>
      <c r="D5" s="2">
        <v>3.5</v>
      </c>
      <c r="E5" s="2">
        <v>3</v>
      </c>
      <c r="F5" s="2">
        <v>3</v>
      </c>
      <c r="G5" s="2">
        <v>6.5</v>
      </c>
      <c r="H5" s="67">
        <v>5.5</v>
      </c>
    </row>
    <row r="6" spans="1:8" x14ac:dyDescent="0.25">
      <c r="A6" s="60" t="s">
        <v>10</v>
      </c>
      <c r="B6" s="66" t="s">
        <v>5</v>
      </c>
      <c r="C6" s="6" t="s">
        <v>5</v>
      </c>
      <c r="D6" s="2">
        <v>3.5</v>
      </c>
      <c r="E6" s="6" t="s">
        <v>5</v>
      </c>
      <c r="F6" s="2">
        <v>3</v>
      </c>
      <c r="G6" s="2">
        <v>7.5</v>
      </c>
      <c r="H6" s="67">
        <v>5.5</v>
      </c>
    </row>
    <row r="7" spans="1:8" x14ac:dyDescent="0.25">
      <c r="A7" s="60" t="s">
        <v>11</v>
      </c>
      <c r="B7" s="66" t="s">
        <v>5</v>
      </c>
      <c r="C7" s="6" t="s">
        <v>5</v>
      </c>
      <c r="D7" s="6" t="s">
        <v>5</v>
      </c>
      <c r="E7" s="6" t="s">
        <v>5</v>
      </c>
      <c r="F7" s="6" t="s">
        <v>5</v>
      </c>
      <c r="G7" s="2">
        <v>7.5</v>
      </c>
      <c r="H7" s="67">
        <v>5.5</v>
      </c>
    </row>
    <row r="8" spans="1:8" ht="15.75" thickBot="1" x14ac:dyDescent="0.3">
      <c r="A8" s="61" t="s">
        <v>12</v>
      </c>
      <c r="B8" s="68" t="s">
        <v>37</v>
      </c>
      <c r="C8" s="69" t="s">
        <v>37</v>
      </c>
      <c r="D8" s="69" t="s">
        <v>37</v>
      </c>
      <c r="E8" s="69" t="s">
        <v>37</v>
      </c>
      <c r="F8" s="69" t="s">
        <v>37</v>
      </c>
      <c r="G8" s="70">
        <v>6.5</v>
      </c>
      <c r="H8" s="71">
        <v>5.5</v>
      </c>
    </row>
    <row r="9" spans="1:8" ht="15.75" thickTop="1" x14ac:dyDescent="0.25"/>
  </sheetData>
  <mergeCells count="1">
    <mergeCell ref="B1:H1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3</vt:lpstr>
      <vt:lpstr>Feuil1</vt:lpstr>
      <vt:lpstr>'3'!Zone_d_impression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AMAR Clémentine</dc:creator>
  <cp:lastModifiedBy>AMAR Clementine</cp:lastModifiedBy>
  <cp:lastPrinted>2022-05-02T13:49:10Z</cp:lastPrinted>
  <dcterms:created xsi:type="dcterms:W3CDTF">2017-06-18T15:03:32Z</dcterms:created>
  <dcterms:modified xsi:type="dcterms:W3CDTF">2023-03-25T11:12:28Z</dcterms:modified>
</cp:coreProperties>
</file>