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1 VENTES\01.7 SCOLAIRES\2022\"/>
    </mc:Choice>
  </mc:AlternateContent>
  <xr:revisionPtr revIDLastSave="0" documentId="13_ncr:1_{D01ECC93-7F68-4AD6-80F9-C1F6CA7ABB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TRE DE LOISIRS 2021" sheetId="2" r:id="rId1"/>
    <sheet name="Feuil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" i="2" l="1"/>
  <c r="M71" i="2" s="1"/>
  <c r="I70" i="2"/>
  <c r="I69" i="2"/>
  <c r="I68" i="2"/>
  <c r="I67" i="2"/>
  <c r="C42" i="2"/>
  <c r="G42" i="2" s="1"/>
  <c r="C43" i="2"/>
  <c r="G43" i="2" s="1"/>
  <c r="G44" i="2"/>
  <c r="C45" i="2"/>
  <c r="E45" i="2" s="1"/>
  <c r="M45" i="2" s="1"/>
  <c r="C44" i="2"/>
  <c r="C67" i="2"/>
  <c r="D67" i="2"/>
  <c r="E67" i="2"/>
  <c r="G67" i="2"/>
  <c r="H67" i="2"/>
  <c r="M67" i="2" s="1"/>
  <c r="D68" i="2"/>
  <c r="M68" i="2" s="1"/>
  <c r="E68" i="2"/>
  <c r="F68" i="2"/>
  <c r="G68" i="2"/>
  <c r="H68" i="2"/>
  <c r="E69" i="2"/>
  <c r="M69" i="2" s="1"/>
  <c r="F69" i="2"/>
  <c r="G69" i="2"/>
  <c r="H69" i="2"/>
  <c r="H70" i="2"/>
  <c r="M70" i="2" s="1"/>
  <c r="H71" i="2"/>
  <c r="J42" i="2"/>
  <c r="J43" i="2"/>
  <c r="E44" i="2"/>
  <c r="J44" i="2"/>
  <c r="J45" i="2"/>
  <c r="G45" i="2" l="1"/>
  <c r="M44" i="2"/>
  <c r="E42" i="2"/>
  <c r="M42" i="2" s="1"/>
  <c r="E43" i="2"/>
  <c r="M43" i="2" s="1"/>
  <c r="M72" i="2"/>
  <c r="M46" i="2" l="1"/>
  <c r="M75" i="2" s="1"/>
</calcChain>
</file>

<file path=xl/sharedStrings.xml><?xml version="1.0" encoding="utf-8"?>
<sst xmlns="http://schemas.openxmlformats.org/spreadsheetml/2006/main" count="144" uniqueCount="65">
  <si>
    <t xml:space="preserve">1- Vos coordonnées </t>
  </si>
  <si>
    <t>Ville :</t>
  </si>
  <si>
    <t>Date (si déjà prévue) :</t>
  </si>
  <si>
    <t>Libre:</t>
  </si>
  <si>
    <t>Libre + Atelier :</t>
  </si>
  <si>
    <t>-</t>
  </si>
  <si>
    <t>3. Calculez votre budget</t>
  </si>
  <si>
    <t>Accompagnateurs</t>
  </si>
  <si>
    <t>Visite Libre 
Tarif par enfant</t>
  </si>
  <si>
    <t>Qui mange quoi ?</t>
  </si>
  <si>
    <t>Sensori'Mer</t>
  </si>
  <si>
    <t>Sur la Piste des Grands prédateurs</t>
  </si>
  <si>
    <t>Océanographes en Herbes</t>
  </si>
  <si>
    <t>Tarifs et niveaux possibles pour les Ateliers</t>
  </si>
  <si>
    <t>Raid 4x4 (2h guidée sur la Piste Safari)</t>
  </si>
  <si>
    <t>TOTAL GENERAL</t>
  </si>
  <si>
    <t>Nombre</t>
  </si>
  <si>
    <t>Sous-total 1 
Visite Libre Enfants</t>
  </si>
  <si>
    <t xml:space="preserve">Sous-Total 2
Acc. Supplémentaires </t>
  </si>
  <si>
    <t>Calcul automatique sous excel</t>
  </si>
  <si>
    <t xml:space="preserve">Sous-Total II
Ateliers </t>
  </si>
  <si>
    <t>Sous-Total Ateliers</t>
  </si>
  <si>
    <t>Remarque :</t>
  </si>
  <si>
    <t>Thématique précise si existante, projet pédagogique, autres…</t>
  </si>
  <si>
    <t xml:space="preserve">Nota Bene : </t>
  </si>
  <si>
    <t>Raid 4x4 
(2h guidée sur la Piste Safari)</t>
  </si>
  <si>
    <t>Les entrées au parc</t>
  </si>
  <si>
    <t>Les Ateliers Pédagogiques</t>
  </si>
  <si>
    <t xml:space="preserve">**Accompagnateurs </t>
  </si>
  <si>
    <t>Vos coordonnées ne seront pas transmises à quelconque organisme extérieur et ne seront utilisées que dans le cadre de vos réservations et informations du service réservation ou pédagogique</t>
  </si>
  <si>
    <t>2-6 ans</t>
  </si>
  <si>
    <t>13 ans et +</t>
  </si>
  <si>
    <t>6-8 ans</t>
  </si>
  <si>
    <t>Pour les réservations d'ateliers ou raid 4x4, il faut impérativement avoir eu confirmation de la disponibilité après envoi de ce document, par le service Réservation.</t>
  </si>
  <si>
    <t xml:space="preserve">Ce document ne fait pas office de réservation - mais est un outil pour vous permettre de calculer votre budget. </t>
  </si>
  <si>
    <t>Gratuit</t>
  </si>
  <si>
    <t>Globe-Trotteur</t>
  </si>
  <si>
    <t xml:space="preserve">Sous-Total I
Entrées 
</t>
  </si>
  <si>
    <r>
      <rPr>
        <sz val="11"/>
        <color theme="1"/>
        <rFont val="Calibri"/>
        <family val="2"/>
        <scheme val="minor"/>
      </rPr>
      <t xml:space="preserve">Email:  </t>
    </r>
  </si>
  <si>
    <r>
      <rPr>
        <sz val="11"/>
        <color theme="1"/>
        <rFont val="Calibri"/>
        <family val="2"/>
        <scheme val="minor"/>
      </rPr>
      <t xml:space="preserve">Horaires pour vous joindre :  </t>
    </r>
  </si>
  <si>
    <r>
      <rPr>
        <sz val="11"/>
        <color theme="1"/>
        <rFont val="Calibri"/>
        <family val="2"/>
        <scheme val="minor"/>
      </rPr>
      <t xml:space="preserve">Téléphone :  </t>
    </r>
  </si>
  <si>
    <r>
      <rPr>
        <sz val="11"/>
        <color theme="1"/>
        <rFont val="Calibri"/>
        <family val="2"/>
        <scheme val="minor"/>
      </rPr>
      <t xml:space="preserve">Code Postal: </t>
    </r>
  </si>
  <si>
    <r>
      <rPr>
        <sz val="11"/>
        <color theme="1"/>
        <rFont val="Calibri"/>
        <family val="2"/>
        <scheme val="minor"/>
      </rPr>
      <t xml:space="preserve">Adresse:  </t>
    </r>
  </si>
  <si>
    <t>Nom de la structure :</t>
  </si>
  <si>
    <t xml:space="preserve">2. Votre projet de sortie </t>
  </si>
  <si>
    <t>Nombre d'enfants par âge :</t>
  </si>
  <si>
    <t>Type de visite:</t>
  </si>
  <si>
    <t xml:space="preserve">  Nom du responsable du groupe:  </t>
  </si>
  <si>
    <t>A compléter par la structure</t>
  </si>
  <si>
    <t xml:space="preserve">A compléter par la stucture </t>
  </si>
  <si>
    <t>9-12 ans</t>
  </si>
  <si>
    <t>Enfants</t>
  </si>
  <si>
    <t>Chauffeur(s) de car:</t>
  </si>
  <si>
    <t xml:space="preserve">              Nom de la structure de facturation, si différente:</t>
  </si>
  <si>
    <t>Un minimum de 7 enfants est requis pour que le tarif  centre de loisirs soit appliqué.</t>
  </si>
  <si>
    <t>Evaluation Budgétaire Centre de loisirs 2022</t>
  </si>
  <si>
    <t>Ce document n'est pas une réservation, mais vous permet de calculer votre budget. Afin de connaitre la faisabilité de votre projet, il faut nous renvoyer ce document à l'adresse suivante: reservation@planetesauvage.com</t>
  </si>
  <si>
    <r>
      <t>** Nombre d'acc. Supplémentaires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à inscrire</t>
    </r>
  </si>
  <si>
    <t>Nombre d'Accompagnateurs
Gratuits (1 pour 10 enfants)</t>
  </si>
  <si>
    <t>Accompagnateurs Supplémentaires</t>
  </si>
  <si>
    <t>Guidage Bus
(2h guidée sur la Piste Safari - dans votre propre bus)</t>
  </si>
  <si>
    <t xml:space="preserve">Nombre de participants par atelier </t>
  </si>
  <si>
    <t xml:space="preserve">NB : Les accompagnateurs supplémentaires sont à comptabiliser dans le devis pour le Raid 4x4 et le guidage bus </t>
  </si>
  <si>
    <t>Cette fiche est à renvoyer à l'adresse mail suivant : reservation@planetesauvage.com</t>
  </si>
  <si>
    <t xml:space="preserve">La réservation sera définitivement validée à réception du paiement ou du mandat administratif. Vous recevrez alors, un autre document, confirmant votre réservation.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</si>
</sst>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_€_-;\-* #,##0\ _€_-;_-* &quot;-&quot;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theme="0" tint="-0.34998626667073579"/>
        <bgColor indexed="65"/>
      </patternFill>
    </fill>
    <fill>
      <patternFill patternType="lightUp">
        <fgColor theme="0" tint="-0.499984740745262"/>
        <bgColor indexed="65"/>
      </patternFill>
    </fill>
    <fill>
      <patternFill patternType="gray0625">
        <fgColor theme="5" tint="0.59996337778862885"/>
        <bgColor indexed="65"/>
      </patternFill>
    </fill>
    <fill>
      <patternFill patternType="gray125">
        <fgColor theme="5" tint="0.79998168889431442"/>
        <bgColor auto="1"/>
      </patternFill>
    </fill>
    <fill>
      <patternFill patternType="solid">
        <fgColor indexed="65"/>
        <bgColor theme="0"/>
      </patternFill>
    </fill>
    <fill>
      <patternFill patternType="gray0625">
        <fgColor theme="2" tint="-9.9948118533890809E-2"/>
        <bgColor indexed="65"/>
      </patternFill>
    </fill>
    <fill>
      <patternFill patternType="lightUp">
        <fgColor theme="0" tint="-0.499984740745262"/>
        <bgColor auto="1"/>
      </patternFill>
    </fill>
    <fill>
      <patternFill patternType="solid">
        <fgColor auto="1"/>
        <bgColor theme="0"/>
      </patternFill>
    </fill>
    <fill>
      <patternFill patternType="gray0625">
        <fgColor theme="5" tint="0.79995117038483843"/>
        <bgColor auto="1"/>
      </patternFill>
    </fill>
    <fill>
      <patternFill patternType="gray0625">
        <fgColor theme="2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2" tint="-9.9948118533890809E-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 tint="-0.3499862666707357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BDBD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Border="1"/>
    <xf numFmtId="44" fontId="0" fillId="0" borderId="2" xfId="1" applyFont="1" applyBorder="1"/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44" fontId="0" fillId="2" borderId="2" xfId="1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6" xfId="0" applyFill="1" applyBorder="1"/>
    <xf numFmtId="0" fontId="5" fillId="0" borderId="11" xfId="0" applyFont="1" applyBorder="1"/>
    <xf numFmtId="0" fontId="5" fillId="0" borderId="13" xfId="0" applyFont="1" applyBorder="1"/>
    <xf numFmtId="0" fontId="5" fillId="0" borderId="12" xfId="0" applyFont="1" applyBorder="1"/>
    <xf numFmtId="0" fontId="4" fillId="0" borderId="12" xfId="0" applyFont="1" applyBorder="1"/>
    <xf numFmtId="44" fontId="0" fillId="5" borderId="2" xfId="1" applyFont="1" applyFill="1" applyBorder="1"/>
    <xf numFmtId="164" fontId="0" fillId="7" borderId="14" xfId="1" applyNumberFormat="1" applyFont="1" applyFill="1" applyBorder="1"/>
    <xf numFmtId="164" fontId="0" fillId="7" borderId="17" xfId="1" applyNumberFormat="1" applyFont="1" applyFill="1" applyBorder="1"/>
    <xf numFmtId="164" fontId="0" fillId="7" borderId="2" xfId="1" applyNumberFormat="1" applyFont="1" applyFill="1" applyBorder="1"/>
    <xf numFmtId="44" fontId="2" fillId="0" borderId="6" xfId="0" applyNumberFormat="1" applyFont="1" applyBorder="1"/>
    <xf numFmtId="44" fontId="0" fillId="0" borderId="2" xfId="1" applyFont="1" applyBorder="1" applyProtection="1"/>
    <xf numFmtId="44" fontId="2" fillId="5" borderId="25" xfId="0" applyNumberFormat="1" applyFont="1" applyFill="1" applyBorder="1"/>
    <xf numFmtId="0" fontId="0" fillId="10" borderId="26" xfId="0" applyFill="1" applyBorder="1" applyAlignment="1">
      <alignment horizontal="center"/>
    </xf>
    <xf numFmtId="44" fontId="0" fillId="0" borderId="3" xfId="1" applyFont="1" applyBorder="1"/>
    <xf numFmtId="0" fontId="2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9" borderId="36" xfId="0" applyFill="1" applyBorder="1"/>
    <xf numFmtId="0" fontId="0" fillId="9" borderId="37" xfId="0" applyFill="1" applyBorder="1"/>
    <xf numFmtId="0" fontId="0" fillId="9" borderId="38" xfId="0" applyFill="1" applyBorder="1" applyAlignment="1">
      <alignment horizontal="right"/>
    </xf>
    <xf numFmtId="0" fontId="0" fillId="9" borderId="38" xfId="0" applyFill="1" applyBorder="1"/>
    <xf numFmtId="0" fontId="0" fillId="0" borderId="0" xfId="0" applyFont="1"/>
    <xf numFmtId="0" fontId="13" fillId="9" borderId="38" xfId="0" applyFont="1" applyFill="1" applyBorder="1"/>
    <xf numFmtId="0" fontId="14" fillId="0" borderId="0" xfId="0" applyFont="1"/>
    <xf numFmtId="0" fontId="9" fillId="12" borderId="0" xfId="0" applyFont="1" applyFill="1" applyBorder="1" applyAlignment="1">
      <alignment horizontal="left"/>
    </xf>
    <xf numFmtId="0" fontId="0" fillId="15" borderId="0" xfId="0" applyFill="1" applyBorder="1"/>
    <xf numFmtId="0" fontId="0" fillId="16" borderId="0" xfId="0" applyFill="1" applyBorder="1" applyAlignment="1">
      <alignment horizontal="center"/>
    </xf>
    <xf numFmtId="0" fontId="0" fillId="9" borderId="0" xfId="0" applyFill="1" applyBorder="1" applyAlignment="1">
      <alignment horizontal="right"/>
    </xf>
    <xf numFmtId="14" fontId="0" fillId="14" borderId="0" xfId="0" applyNumberForma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14" fillId="9" borderId="0" xfId="0" applyFont="1" applyFill="1" applyBorder="1"/>
    <xf numFmtId="0" fontId="0" fillId="0" borderId="38" xfId="0" applyBorder="1"/>
    <xf numFmtId="0" fontId="0" fillId="9" borderId="0" xfId="0" applyFill="1" applyBorder="1" applyAlignment="1">
      <alignment horizontal="right" wrapText="1"/>
    </xf>
    <xf numFmtId="0" fontId="0" fillId="0" borderId="36" xfId="0" applyBorder="1"/>
    <xf numFmtId="0" fontId="0" fillId="4" borderId="0" xfId="0" applyFont="1" applyFill="1" applyBorder="1"/>
    <xf numFmtId="0" fontId="2" fillId="4" borderId="5" xfId="0" applyFont="1" applyFill="1" applyBorder="1"/>
    <xf numFmtId="0" fontId="0" fillId="9" borderId="6" xfId="0" applyFill="1" applyBorder="1"/>
    <xf numFmtId="0" fontId="14" fillId="9" borderId="6" xfId="0" applyFont="1" applyFill="1" applyBorder="1"/>
    <xf numFmtId="0" fontId="9" fillId="12" borderId="6" xfId="0" applyFont="1" applyFill="1" applyBorder="1" applyAlignment="1">
      <alignment horizontal="left"/>
    </xf>
    <xf numFmtId="0" fontId="0" fillId="9" borderId="44" xfId="0" applyFill="1" applyBorder="1"/>
    <xf numFmtId="0" fontId="7" fillId="12" borderId="5" xfId="0" applyFont="1" applyFill="1" applyBorder="1" applyAlignment="1">
      <alignment horizontal="center" vertical="center" textRotation="90"/>
    </xf>
    <xf numFmtId="0" fontId="0" fillId="3" borderId="5" xfId="0" applyFill="1" applyBorder="1"/>
    <xf numFmtId="0" fontId="10" fillId="3" borderId="0" xfId="0" applyFont="1" applyFill="1" applyBorder="1" applyAlignment="1">
      <alignment horizontal="centerContinuous"/>
    </xf>
    <xf numFmtId="0" fontId="10" fillId="3" borderId="6" xfId="0" applyFont="1" applyFill="1" applyBorder="1" applyAlignment="1">
      <alignment horizontal="centerContinuous"/>
    </xf>
    <xf numFmtId="0" fontId="10" fillId="0" borderId="5" xfId="0" applyFont="1" applyBorder="1" applyAlignment="1">
      <alignment horizontal="centerContinuous" vertical="center"/>
    </xf>
    <xf numFmtId="0" fontId="0" fillId="10" borderId="26" xfId="0" applyFill="1" applyBorder="1"/>
    <xf numFmtId="0" fontId="10" fillId="17" borderId="35" xfId="0" applyFont="1" applyFill="1" applyBorder="1" applyAlignment="1">
      <alignment horizontal="centerContinuous"/>
    </xf>
    <xf numFmtId="0" fontId="0" fillId="17" borderId="34" xfId="0" applyFill="1" applyBorder="1" applyAlignment="1">
      <alignment horizontal="centerContinuous"/>
    </xf>
    <xf numFmtId="0" fontId="0" fillId="17" borderId="42" xfId="0" applyFill="1" applyBorder="1" applyAlignment="1">
      <alignment horizontal="centerContinuous"/>
    </xf>
    <xf numFmtId="0" fontId="10" fillId="17" borderId="34" xfId="0" applyFont="1" applyFill="1" applyBorder="1" applyAlignment="1">
      <alignment horizontal="centerContinuous"/>
    </xf>
    <xf numFmtId="0" fontId="10" fillId="17" borderId="42" xfId="0" applyFont="1" applyFill="1" applyBorder="1" applyAlignment="1">
      <alignment horizontal="centerContinuous"/>
    </xf>
    <xf numFmtId="0" fontId="10" fillId="17" borderId="0" xfId="0" applyFont="1" applyFill="1" applyBorder="1" applyAlignment="1" applyProtection="1">
      <alignment horizontal="centerContinuous" vertical="center"/>
      <protection locked="0"/>
    </xf>
    <xf numFmtId="0" fontId="10" fillId="17" borderId="6" xfId="0" applyFont="1" applyFill="1" applyBorder="1" applyAlignment="1" applyProtection="1">
      <alignment horizontal="centerContinuous" vertical="center"/>
      <protection locked="0"/>
    </xf>
    <xf numFmtId="0" fontId="0" fillId="17" borderId="6" xfId="0" applyFill="1" applyBorder="1" applyAlignment="1" applyProtection="1">
      <alignment horizontal="centerContinuous" vertical="center"/>
      <protection locked="0"/>
    </xf>
    <xf numFmtId="0" fontId="10" fillId="17" borderId="0" xfId="0" applyFont="1" applyFill="1" applyBorder="1" applyAlignment="1">
      <alignment horizontal="centerContinuous"/>
    </xf>
    <xf numFmtId="0" fontId="3" fillId="17" borderId="0" xfId="0" applyFont="1" applyFill="1" applyBorder="1" applyAlignment="1">
      <alignment horizontal="centerContinuous"/>
    </xf>
    <xf numFmtId="0" fontId="3" fillId="17" borderId="6" xfId="0" applyFont="1" applyFill="1" applyBorder="1" applyAlignment="1">
      <alignment horizontal="centerContinuous"/>
    </xf>
    <xf numFmtId="0" fontId="2" fillId="19" borderId="18" xfId="0" applyFont="1" applyFill="1" applyBorder="1"/>
    <xf numFmtId="0" fontId="10" fillId="20" borderId="4" xfId="0" applyFont="1" applyFill="1" applyBorder="1"/>
    <xf numFmtId="44" fontId="10" fillId="20" borderId="10" xfId="0" applyNumberFormat="1" applyFont="1" applyFill="1" applyBorder="1"/>
    <xf numFmtId="0" fontId="0" fillId="0" borderId="6" xfId="0" applyFill="1" applyBorder="1"/>
    <xf numFmtId="44" fontId="0" fillId="21" borderId="15" xfId="1" applyFont="1" applyFill="1" applyBorder="1" applyAlignment="1">
      <alignment horizontal="center"/>
    </xf>
    <xf numFmtId="0" fontId="0" fillId="18" borderId="16" xfId="0" applyFill="1" applyBorder="1"/>
    <xf numFmtId="44" fontId="0" fillId="0" borderId="49" xfId="1" applyFont="1" applyBorder="1"/>
    <xf numFmtId="0" fontId="0" fillId="10" borderId="50" xfId="0" applyFill="1" applyBorder="1" applyAlignment="1">
      <alignment horizontal="center"/>
    </xf>
    <xf numFmtId="44" fontId="2" fillId="5" borderId="51" xfId="0" applyNumberFormat="1" applyFont="1" applyFill="1" applyBorder="1"/>
    <xf numFmtId="1" fontId="0" fillId="5" borderId="18" xfId="0" applyNumberFormat="1" applyFill="1" applyBorder="1"/>
    <xf numFmtId="1" fontId="0" fillId="5" borderId="16" xfId="0" applyNumberFormat="1" applyFill="1" applyBorder="1"/>
    <xf numFmtId="44" fontId="0" fillId="2" borderId="53" xfId="1" applyFon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19" borderId="21" xfId="0" applyFont="1" applyFill="1" applyBorder="1"/>
    <xf numFmtId="44" fontId="0" fillId="0" borderId="55" xfId="1" applyFont="1" applyBorder="1"/>
    <xf numFmtId="44" fontId="0" fillId="2" borderId="55" xfId="1" applyFont="1" applyFill="1" applyBorder="1" applyAlignment="1">
      <alignment horizontal="center"/>
    </xf>
    <xf numFmtId="44" fontId="0" fillId="0" borderId="56" xfId="1" applyFont="1" applyBorder="1"/>
    <xf numFmtId="44" fontId="0" fillId="0" borderId="17" xfId="1" applyFont="1" applyBorder="1"/>
    <xf numFmtId="0" fontId="2" fillId="18" borderId="16" xfId="0" applyFont="1" applyFill="1" applyBorder="1"/>
    <xf numFmtId="44" fontId="0" fillId="0" borderId="15" xfId="1" applyFont="1" applyBorder="1"/>
    <xf numFmtId="44" fontId="0" fillId="0" borderId="14" xfId="1" applyFont="1" applyBorder="1"/>
    <xf numFmtId="164" fontId="0" fillId="7" borderId="15" xfId="1" applyNumberFormat="1" applyFont="1" applyFill="1" applyBorder="1"/>
    <xf numFmtId="0" fontId="2" fillId="19" borderId="28" xfId="0" applyFont="1" applyFill="1" applyBorder="1"/>
    <xf numFmtId="0" fontId="0" fillId="7" borderId="53" xfId="0" applyFill="1" applyBorder="1"/>
    <xf numFmtId="164" fontId="0" fillId="7" borderId="53" xfId="1" applyNumberFormat="1" applyFont="1" applyFill="1" applyBorder="1"/>
    <xf numFmtId="164" fontId="0" fillId="7" borderId="57" xfId="1" applyNumberFormat="1" applyFont="1" applyFill="1" applyBorder="1"/>
    <xf numFmtId="0" fontId="0" fillId="9" borderId="24" xfId="0" applyFill="1" applyBorder="1"/>
    <xf numFmtId="0" fontId="0" fillId="9" borderId="23" xfId="0" applyFill="1" applyBorder="1" applyAlignment="1">
      <alignment horizontal="center" vertical="center" wrapText="1"/>
    </xf>
    <xf numFmtId="0" fontId="0" fillId="19" borderId="21" xfId="0" applyFill="1" applyBorder="1"/>
    <xf numFmtId="44" fontId="0" fillId="5" borderId="55" xfId="1" applyFont="1" applyFill="1" applyBorder="1"/>
    <xf numFmtId="44" fontId="0" fillId="5" borderId="56" xfId="1" applyFont="1" applyFill="1" applyBorder="1"/>
    <xf numFmtId="0" fontId="0" fillId="19" borderId="18" xfId="0" applyFill="1" applyBorder="1"/>
    <xf numFmtId="44" fontId="0" fillId="5" borderId="17" xfId="1" applyFont="1" applyFill="1" applyBorder="1"/>
    <xf numFmtId="44" fontId="0" fillId="5" borderId="15" xfId="1" applyFont="1" applyFill="1" applyBorder="1"/>
    <xf numFmtId="44" fontId="0" fillId="5" borderId="14" xfId="1" applyFont="1" applyFill="1" applyBorder="1"/>
    <xf numFmtId="0" fontId="2" fillId="19" borderId="61" xfId="0" applyFont="1" applyFill="1" applyBorder="1" applyAlignment="1">
      <alignment horizontal="center" vertical="center" wrapText="1"/>
    </xf>
    <xf numFmtId="44" fontId="0" fillId="5" borderId="62" xfId="0" applyNumberFormat="1" applyFill="1" applyBorder="1"/>
    <xf numFmtId="44" fontId="0" fillId="5" borderId="63" xfId="0" applyNumberFormat="1" applyFill="1" applyBorder="1"/>
    <xf numFmtId="44" fontId="0" fillId="19" borderId="48" xfId="0" applyNumberFormat="1" applyFill="1" applyBorder="1"/>
    <xf numFmtId="0" fontId="2" fillId="19" borderId="48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vertical="center"/>
    </xf>
    <xf numFmtId="0" fontId="0" fillId="0" borderId="61" xfId="0" applyBorder="1" applyAlignment="1">
      <alignment horizontal="center" vertical="center"/>
    </xf>
    <xf numFmtId="44" fontId="0" fillId="5" borderId="64" xfId="0" applyNumberFormat="1" applyFill="1" applyBorder="1"/>
    <xf numFmtId="44" fontId="2" fillId="19" borderId="48" xfId="0" applyNumberFormat="1" applyFont="1" applyFill="1" applyBorder="1"/>
    <xf numFmtId="0" fontId="15" fillId="4" borderId="0" xfId="0" applyFont="1" applyFill="1"/>
    <xf numFmtId="0" fontId="0" fillId="5" borderId="18" xfId="0" applyFill="1" applyBorder="1"/>
    <xf numFmtId="44" fontId="2" fillId="5" borderId="17" xfId="0" applyNumberFormat="1" applyFont="1" applyFill="1" applyBorder="1"/>
    <xf numFmtId="0" fontId="0" fillId="5" borderId="16" xfId="0" applyFill="1" applyBorder="1"/>
    <xf numFmtId="44" fontId="0" fillId="0" borderId="15" xfId="1" applyFont="1" applyBorder="1" applyProtection="1"/>
    <xf numFmtId="44" fontId="2" fillId="5" borderId="14" xfId="0" applyNumberFormat="1" applyFont="1" applyFill="1" applyBorder="1"/>
    <xf numFmtId="0" fontId="2" fillId="19" borderId="61" xfId="0" applyFont="1" applyFill="1" applyBorder="1"/>
    <xf numFmtId="0" fontId="2" fillId="19" borderId="62" xfId="0" applyFont="1" applyFill="1" applyBorder="1"/>
    <xf numFmtId="0" fontId="2" fillId="19" borderId="63" xfId="0" applyFont="1" applyFill="1" applyBorder="1"/>
    <xf numFmtId="0" fontId="0" fillId="5" borderId="28" xfId="0" applyFill="1" applyBorder="1"/>
    <xf numFmtId="44" fontId="0" fillId="0" borderId="53" xfId="1" applyFont="1" applyBorder="1" applyProtection="1"/>
    <xf numFmtId="44" fontId="2" fillId="5" borderId="57" xfId="0" applyNumberFormat="1" applyFont="1" applyFill="1" applyBorder="1"/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4" fontId="9" fillId="22" borderId="0" xfId="1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center" vertical="center"/>
    </xf>
    <xf numFmtId="0" fontId="10" fillId="17" borderId="6" xfId="0" applyFont="1" applyFill="1" applyBorder="1" applyAlignment="1">
      <alignment horizontal="center" vertical="center"/>
    </xf>
    <xf numFmtId="0" fontId="10" fillId="20" borderId="1" xfId="0" applyFont="1" applyFill="1" applyBorder="1" applyAlignment="1">
      <alignment horizontal="right"/>
    </xf>
    <xf numFmtId="0" fontId="10" fillId="20" borderId="4" xfId="0" applyFont="1" applyFill="1" applyBorder="1" applyAlignment="1">
      <alignment horizontal="right"/>
    </xf>
    <xf numFmtId="0" fontId="2" fillId="19" borderId="24" xfId="0" applyFont="1" applyFill="1" applyBorder="1" applyAlignment="1">
      <alignment horizontal="center"/>
    </xf>
    <xf numFmtId="0" fontId="2" fillId="19" borderId="23" xfId="0" applyFont="1" applyFill="1" applyBorder="1" applyAlignment="1">
      <alignment horizontal="center"/>
    </xf>
    <xf numFmtId="0" fontId="2" fillId="19" borderId="22" xfId="0" applyFont="1" applyFill="1" applyBorder="1" applyAlignment="1">
      <alignment horizontal="center"/>
    </xf>
    <xf numFmtId="0" fontId="6" fillId="6" borderId="58" xfId="0" applyFont="1" applyFill="1" applyBorder="1" applyAlignment="1">
      <alignment horizontal="center" vertical="center" textRotation="90"/>
    </xf>
    <xf numFmtId="0" fontId="6" fillId="6" borderId="59" xfId="0" applyFont="1" applyFill="1" applyBorder="1" applyAlignment="1">
      <alignment horizontal="center" vertical="center" textRotation="90"/>
    </xf>
    <xf numFmtId="0" fontId="6" fillId="6" borderId="60" xfId="0" applyFont="1" applyFill="1" applyBorder="1" applyAlignment="1">
      <alignment horizontal="center" vertical="center" textRotation="90"/>
    </xf>
    <xf numFmtId="0" fontId="11" fillId="13" borderId="41" xfId="0" applyFont="1" applyFill="1" applyBorder="1" applyAlignment="1">
      <alignment horizontal="center" vertical="center" textRotation="90"/>
    </xf>
    <xf numFmtId="0" fontId="11" fillId="13" borderId="5" xfId="0" applyFont="1" applyFill="1" applyBorder="1" applyAlignment="1">
      <alignment horizontal="center" vertical="center" textRotation="90"/>
    </xf>
    <xf numFmtId="0" fontId="11" fillId="13" borderId="43" xfId="0" applyFont="1" applyFill="1" applyBorder="1" applyAlignment="1">
      <alignment horizontal="center" vertical="center" textRotation="90"/>
    </xf>
    <xf numFmtId="14" fontId="0" fillId="14" borderId="40" xfId="0" applyNumberFormat="1" applyFill="1" applyBorder="1" applyAlignment="1">
      <alignment horizontal="center"/>
    </xf>
    <xf numFmtId="14" fontId="0" fillId="14" borderId="39" xfId="0" applyNumberFormat="1" applyFill="1" applyBorder="1" applyAlignment="1">
      <alignment horizontal="center"/>
    </xf>
    <xf numFmtId="0" fontId="9" fillId="12" borderId="1" xfId="0" applyFont="1" applyFill="1" applyBorder="1" applyAlignment="1">
      <alignment horizontal="left"/>
    </xf>
    <xf numFmtId="0" fontId="9" fillId="12" borderId="4" xfId="0" applyFont="1" applyFill="1" applyBorder="1" applyAlignment="1">
      <alignment horizontal="left"/>
    </xf>
    <xf numFmtId="0" fontId="9" fillId="12" borderId="10" xfId="0" applyFont="1" applyFill="1" applyBorder="1" applyAlignment="1">
      <alignment horizontal="left"/>
    </xf>
    <xf numFmtId="0" fontId="2" fillId="19" borderId="35" xfId="0" applyFont="1" applyFill="1" applyBorder="1" applyAlignment="1">
      <alignment horizontal="center" vertical="center"/>
    </xf>
    <xf numFmtId="0" fontId="2" fillId="19" borderId="34" xfId="0" applyFont="1" applyFill="1" applyBorder="1" applyAlignment="1">
      <alignment horizontal="center" vertical="center"/>
    </xf>
    <xf numFmtId="0" fontId="2" fillId="19" borderId="52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 horizontal="center" vertical="center"/>
    </xf>
    <xf numFmtId="0" fontId="2" fillId="19" borderId="31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/>
    </xf>
    <xf numFmtId="0" fontId="8" fillId="11" borderId="52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 textRotation="90" wrapText="1"/>
    </xf>
    <xf numFmtId="0" fontId="12" fillId="8" borderId="45" xfId="0" applyFont="1" applyFill="1" applyBorder="1" applyAlignment="1">
      <alignment horizontal="center" vertical="center" textRotation="90" wrapText="1"/>
    </xf>
    <xf numFmtId="0" fontId="12" fillId="8" borderId="46" xfId="0" applyFont="1" applyFill="1" applyBorder="1" applyAlignment="1">
      <alignment horizontal="center" vertical="center" textRotation="90" wrapText="1"/>
    </xf>
    <xf numFmtId="0" fontId="2" fillId="19" borderId="35" xfId="0" applyFont="1" applyFill="1" applyBorder="1" applyAlignment="1">
      <alignment horizontal="center"/>
    </xf>
    <xf numFmtId="0" fontId="2" fillId="19" borderId="34" xfId="0" applyFont="1" applyFill="1" applyBorder="1" applyAlignment="1">
      <alignment horizontal="center"/>
    </xf>
    <xf numFmtId="0" fontId="2" fillId="19" borderId="52" xfId="0" applyFont="1" applyFill="1" applyBorder="1" applyAlignment="1">
      <alignment horizontal="center"/>
    </xf>
    <xf numFmtId="0" fontId="2" fillId="22" borderId="47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BDBD"/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17240</xdr:rowOff>
    </xdr:from>
    <xdr:to>
      <xdr:col>6</xdr:col>
      <xdr:colOff>378279</xdr:colOff>
      <xdr:row>6</xdr:row>
      <xdr:rowOff>2060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AE04B19-238A-49DC-A260-05565AF2D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7240"/>
          <a:ext cx="1092200" cy="1440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3"/>
  <sheetViews>
    <sheetView showGridLines="0" tabSelected="1" topLeftCell="A52" zoomScale="85" zoomScaleNormal="85" workbookViewId="0">
      <selection activeCell="A82" sqref="A82"/>
    </sheetView>
  </sheetViews>
  <sheetFormatPr baseColWidth="10" defaultRowHeight="15" x14ac:dyDescent="0.25"/>
  <cols>
    <col min="1" max="1" width="7.7109375" customWidth="1"/>
    <col min="2" max="2" width="31.7109375" customWidth="1"/>
    <col min="3" max="3" width="13" customWidth="1"/>
    <col min="4" max="4" width="15.140625" customWidth="1"/>
    <col min="5" max="5" width="19" customWidth="1"/>
    <col min="6" max="6" width="17.85546875" customWidth="1"/>
    <col min="7" max="7" width="21.85546875" bestFit="1" customWidth="1"/>
    <col min="8" max="8" width="16.42578125" customWidth="1"/>
    <col min="9" max="9" width="18.42578125" customWidth="1"/>
    <col min="11" max="11" width="6.7109375" customWidth="1"/>
    <col min="12" max="12" width="10.7109375" customWidth="1"/>
    <col min="13" max="13" width="40.5703125" customWidth="1"/>
  </cols>
  <sheetData>
    <row r="1" spans="1:13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x14ac:dyDescent="0.2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</row>
    <row r="3" spans="1:13" x14ac:dyDescent="0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</row>
    <row r="4" spans="1:13" x14ac:dyDescent="0.2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"/>
    </row>
    <row r="5" spans="1:13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</row>
    <row r="6" spans="1:13" ht="39.75" customHeight="1" x14ac:dyDescent="0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</row>
    <row r="7" spans="1:13" ht="38.25" customHeight="1" x14ac:dyDescent="0.25">
      <c r="A7" s="4"/>
      <c r="B7" s="136" t="s">
        <v>55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1:13" ht="42.75" customHeight="1" thickBot="1" x14ac:dyDescent="0.3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"/>
    </row>
    <row r="9" spans="1:13" ht="22.5" thickTop="1" thickBot="1" x14ac:dyDescent="0.4">
      <c r="A9" s="146" t="s">
        <v>49</v>
      </c>
      <c r="B9" s="59" t="s">
        <v>0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23.25" customHeight="1" thickTop="1" x14ac:dyDescent="0.25">
      <c r="A10" s="147"/>
      <c r="B10" s="31" t="s">
        <v>43</v>
      </c>
      <c r="C10" s="42"/>
      <c r="D10" s="42"/>
      <c r="E10" s="42"/>
      <c r="F10" s="42" t="s">
        <v>53</v>
      </c>
      <c r="G10" s="42"/>
      <c r="H10" s="42"/>
      <c r="I10" s="42"/>
      <c r="J10" s="42"/>
      <c r="K10" s="42"/>
      <c r="L10" s="42"/>
      <c r="M10" s="49"/>
    </row>
    <row r="11" spans="1:13" ht="23.25" customHeight="1" x14ac:dyDescent="0.25">
      <c r="A11" s="147"/>
      <c r="B11" s="31" t="s">
        <v>47</v>
      </c>
      <c r="C11" s="42"/>
      <c r="D11" s="42"/>
      <c r="E11" s="42"/>
      <c r="F11" s="42"/>
      <c r="G11" s="39"/>
      <c r="H11" s="39" t="s">
        <v>42</v>
      </c>
      <c r="I11" s="42"/>
      <c r="J11" s="42"/>
      <c r="K11" s="42"/>
      <c r="L11" s="42"/>
      <c r="M11" s="49"/>
    </row>
    <row r="12" spans="1:13" ht="23.25" customHeight="1" x14ac:dyDescent="0.25">
      <c r="A12" s="147"/>
      <c r="B12" s="31" t="s">
        <v>42</v>
      </c>
      <c r="C12" s="42"/>
      <c r="D12" s="42"/>
      <c r="E12" s="42"/>
      <c r="F12" s="42"/>
      <c r="G12" s="39"/>
      <c r="H12" s="39" t="s">
        <v>41</v>
      </c>
      <c r="I12" s="42"/>
      <c r="J12" s="42"/>
      <c r="K12" s="42"/>
      <c r="L12" s="42"/>
      <c r="M12" s="49"/>
    </row>
    <row r="13" spans="1:13" ht="23.25" customHeight="1" x14ac:dyDescent="0.25">
      <c r="A13" s="147"/>
      <c r="B13" s="31" t="s">
        <v>41</v>
      </c>
      <c r="C13" s="42"/>
      <c r="D13" s="42"/>
      <c r="E13" s="42"/>
      <c r="F13" s="42"/>
      <c r="G13" s="39"/>
      <c r="H13" s="39" t="s">
        <v>1</v>
      </c>
      <c r="I13" s="42"/>
      <c r="J13" s="42"/>
      <c r="K13" s="42"/>
      <c r="L13" s="42"/>
      <c r="M13" s="49"/>
    </row>
    <row r="14" spans="1:13" ht="23.25" customHeight="1" x14ac:dyDescent="0.25">
      <c r="A14" s="147"/>
      <c r="B14" s="31" t="s">
        <v>1</v>
      </c>
      <c r="C14" s="42"/>
      <c r="D14" s="42"/>
      <c r="E14" s="42"/>
      <c r="F14" s="42"/>
      <c r="G14" s="39"/>
      <c r="H14" s="39" t="s">
        <v>40</v>
      </c>
      <c r="I14" s="42"/>
      <c r="J14" s="42"/>
      <c r="K14" s="42"/>
      <c r="L14" s="42"/>
      <c r="M14" s="49"/>
    </row>
    <row r="15" spans="1:13" ht="23.25" customHeight="1" x14ac:dyDescent="0.25">
      <c r="A15" s="147"/>
      <c r="B15" s="31" t="s">
        <v>40</v>
      </c>
      <c r="C15" s="42"/>
      <c r="D15" s="42"/>
      <c r="E15" s="42"/>
      <c r="F15" s="42"/>
      <c r="G15" s="39"/>
      <c r="H15" s="39" t="s">
        <v>38</v>
      </c>
      <c r="I15" s="42"/>
      <c r="J15" s="42"/>
      <c r="K15" s="42"/>
      <c r="L15" s="42"/>
      <c r="M15" s="49"/>
    </row>
    <row r="16" spans="1:13" ht="23.25" customHeight="1" x14ac:dyDescent="0.25">
      <c r="A16" s="147"/>
      <c r="B16" s="31" t="s">
        <v>39</v>
      </c>
      <c r="C16" s="42"/>
      <c r="D16" s="42"/>
      <c r="E16" s="42"/>
      <c r="F16" s="42"/>
      <c r="G16" s="39"/>
      <c r="H16" s="39"/>
      <c r="I16" s="42"/>
      <c r="J16" s="42"/>
      <c r="K16" s="42"/>
      <c r="L16" s="42"/>
      <c r="M16" s="49"/>
    </row>
    <row r="17" spans="1:14" ht="23.25" customHeight="1" x14ac:dyDescent="0.25">
      <c r="A17" s="147"/>
      <c r="B17" s="31" t="s">
        <v>38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9"/>
    </row>
    <row r="18" spans="1:14" ht="23.25" customHeight="1" x14ac:dyDescent="0.25">
      <c r="A18" s="147"/>
      <c r="B18" s="34" t="s">
        <v>29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50"/>
      <c r="N18" s="35"/>
    </row>
    <row r="19" spans="1:14" ht="23.25" customHeight="1" thickBot="1" x14ac:dyDescent="0.3">
      <c r="A19" s="147"/>
      <c r="B19" s="32" t="s">
        <v>56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9"/>
    </row>
    <row r="20" spans="1:14" ht="22.5" thickTop="1" thickBot="1" x14ac:dyDescent="0.4">
      <c r="A20" s="147"/>
      <c r="B20" s="59" t="s">
        <v>44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</row>
    <row r="21" spans="1:14" ht="16.5" thickTop="1" thickBot="1" x14ac:dyDescent="0.3">
      <c r="A21" s="147"/>
      <c r="B21" s="31" t="s">
        <v>2</v>
      </c>
      <c r="C21" s="149"/>
      <c r="D21" s="150"/>
      <c r="E21" s="42"/>
      <c r="F21" s="42"/>
      <c r="G21" s="42"/>
      <c r="H21" s="42"/>
      <c r="I21" s="42"/>
      <c r="J21" s="42"/>
      <c r="K21" s="42"/>
      <c r="L21" s="42"/>
      <c r="M21" s="49"/>
    </row>
    <row r="22" spans="1:14" x14ac:dyDescent="0.25">
      <c r="A22" s="147"/>
      <c r="B22" s="31"/>
      <c r="C22" s="40"/>
      <c r="D22" s="40"/>
      <c r="E22" s="42"/>
      <c r="F22" s="42"/>
      <c r="G22" s="42"/>
      <c r="H22" s="42"/>
      <c r="I22" s="42"/>
      <c r="J22" s="42"/>
      <c r="K22" s="42"/>
      <c r="L22" s="42"/>
      <c r="M22" s="49"/>
    </row>
    <row r="23" spans="1:14" ht="15.75" thickBot="1" x14ac:dyDescent="0.3">
      <c r="A23" s="147"/>
      <c r="B23" s="31" t="s">
        <v>45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9"/>
    </row>
    <row r="24" spans="1:14" ht="15.75" thickBot="1" x14ac:dyDescent="0.3">
      <c r="A24" s="147"/>
      <c r="B24" s="31" t="s">
        <v>30</v>
      </c>
      <c r="C24" s="24"/>
      <c r="D24" s="39" t="s">
        <v>32</v>
      </c>
      <c r="E24" s="24"/>
      <c r="F24" s="39" t="s">
        <v>50</v>
      </c>
      <c r="G24" s="24"/>
      <c r="H24" s="31" t="s">
        <v>31</v>
      </c>
      <c r="I24" s="24"/>
      <c r="J24" s="31"/>
      <c r="K24" s="41"/>
      <c r="L24" s="42"/>
      <c r="M24" s="49"/>
    </row>
    <row r="25" spans="1:14" x14ac:dyDescent="0.25">
      <c r="A25" s="147"/>
      <c r="B25" s="32"/>
      <c r="C25" s="39"/>
      <c r="D25" s="42"/>
      <c r="E25" s="39"/>
      <c r="F25" s="42"/>
      <c r="G25" s="39"/>
      <c r="H25" s="42"/>
      <c r="I25" s="42"/>
      <c r="J25" s="42"/>
      <c r="K25" s="42"/>
      <c r="L25" s="42"/>
      <c r="M25" s="49"/>
    </row>
    <row r="26" spans="1:14" x14ac:dyDescent="0.25">
      <c r="A26" s="147"/>
      <c r="B26" s="31" t="s">
        <v>46</v>
      </c>
      <c r="C26" s="39"/>
      <c r="D26" s="1"/>
      <c r="E26" s="39"/>
      <c r="F26" s="41"/>
      <c r="G26" s="39"/>
      <c r="H26" s="41"/>
      <c r="I26" s="42"/>
      <c r="J26" s="42"/>
      <c r="K26" s="42"/>
      <c r="L26" s="42"/>
      <c r="M26" s="49"/>
    </row>
    <row r="27" spans="1:14" ht="15.75" thickBot="1" x14ac:dyDescent="0.3">
      <c r="A27" s="147"/>
      <c r="B27" s="31"/>
      <c r="C27" s="39"/>
      <c r="D27" s="42"/>
      <c r="E27" s="39"/>
      <c r="F27" s="42"/>
      <c r="G27" s="39"/>
      <c r="H27" s="42"/>
      <c r="I27" s="39"/>
      <c r="J27" s="42"/>
      <c r="K27" s="39"/>
      <c r="L27" s="42"/>
      <c r="M27" s="49"/>
    </row>
    <row r="28" spans="1:14" ht="15.75" thickBot="1" x14ac:dyDescent="0.3">
      <c r="A28" s="147"/>
      <c r="B28" s="31" t="s">
        <v>3</v>
      </c>
      <c r="C28" s="24"/>
      <c r="D28" s="39" t="s">
        <v>4</v>
      </c>
      <c r="E28" s="24"/>
      <c r="F28" s="41"/>
      <c r="G28" s="39"/>
      <c r="H28" s="42"/>
      <c r="I28" s="39"/>
      <c r="J28" s="42"/>
      <c r="K28" s="39"/>
      <c r="L28" s="42"/>
      <c r="M28" s="49"/>
    </row>
    <row r="29" spans="1:14" ht="15.75" thickBot="1" x14ac:dyDescent="0.3">
      <c r="A29" s="147"/>
      <c r="B29" s="32"/>
      <c r="C29" s="39"/>
      <c r="D29" s="42"/>
      <c r="E29" s="39"/>
      <c r="F29" s="42"/>
      <c r="G29" s="39"/>
      <c r="H29" s="42"/>
      <c r="I29" s="39"/>
      <c r="J29" s="42"/>
      <c r="K29" s="39"/>
      <c r="L29" s="42"/>
      <c r="M29" s="49"/>
    </row>
    <row r="30" spans="1:14" ht="15.75" thickBot="1" x14ac:dyDescent="0.3">
      <c r="A30" s="147"/>
      <c r="B30" s="44"/>
      <c r="C30" s="45"/>
      <c r="D30" s="1"/>
      <c r="E30" s="39"/>
      <c r="F30" s="1"/>
      <c r="G30" s="39"/>
      <c r="H30" s="42"/>
      <c r="I30" s="39"/>
      <c r="J30" s="42"/>
      <c r="K30" s="42"/>
      <c r="L30" s="42"/>
      <c r="M30" s="58" t="s">
        <v>52</v>
      </c>
    </row>
    <row r="31" spans="1:14" ht="15.75" thickBot="1" x14ac:dyDescent="0.3">
      <c r="A31" s="147"/>
      <c r="B31" s="3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9"/>
    </row>
    <row r="32" spans="1:14" ht="15.75" thickBot="1" x14ac:dyDescent="0.3">
      <c r="A32" s="147"/>
      <c r="B32" s="44"/>
      <c r="C32" s="1"/>
      <c r="D32" s="37"/>
      <c r="E32" s="37"/>
      <c r="F32" s="37"/>
      <c r="G32" s="39" t="s">
        <v>22</v>
      </c>
      <c r="H32" s="151" t="s">
        <v>23</v>
      </c>
      <c r="I32" s="152"/>
      <c r="J32" s="152"/>
      <c r="K32" s="152"/>
      <c r="L32" s="152"/>
      <c r="M32" s="153"/>
    </row>
    <row r="33" spans="1:13" x14ac:dyDescent="0.25">
      <c r="A33" s="147"/>
      <c r="B33" s="31"/>
      <c r="C33" s="39"/>
      <c r="D33" s="38"/>
      <c r="E33" s="39"/>
      <c r="F33" s="38"/>
      <c r="G33" s="39"/>
      <c r="H33" s="36"/>
      <c r="I33" s="36"/>
      <c r="J33" s="36"/>
      <c r="K33" s="36"/>
      <c r="L33" s="36"/>
      <c r="M33" s="51"/>
    </row>
    <row r="34" spans="1:13" ht="15.75" thickBot="1" x14ac:dyDescent="0.3">
      <c r="A34" s="148"/>
      <c r="B34" s="30"/>
      <c r="C34" s="46"/>
      <c r="D34" s="46"/>
      <c r="E34" s="46"/>
      <c r="F34" s="46"/>
      <c r="G34" s="29"/>
      <c r="H34" s="29"/>
      <c r="I34" s="29"/>
      <c r="J34" s="29"/>
      <c r="K34" s="29"/>
      <c r="L34" s="29"/>
      <c r="M34" s="52"/>
    </row>
    <row r="35" spans="1:13" ht="15.75" thickBot="1" x14ac:dyDescent="0.3">
      <c r="A35" s="5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"/>
    </row>
    <row r="36" spans="1:13" ht="22.5" thickTop="1" thickBot="1" x14ac:dyDescent="0.4">
      <c r="A36" s="4"/>
      <c r="B36" s="59" t="s">
        <v>6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3"/>
    </row>
    <row r="37" spans="1:13" ht="21.75" thickTop="1" x14ac:dyDescent="0.35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</row>
    <row r="38" spans="1:13" ht="21.75" thickBot="1" x14ac:dyDescent="0.3">
      <c r="A38" s="57" t="s">
        <v>26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5"/>
      <c r="M38" s="66"/>
    </row>
    <row r="39" spans="1:13" ht="46.5" thickTop="1" thickBot="1" x14ac:dyDescent="0.3">
      <c r="A39" s="3"/>
      <c r="B39" s="10"/>
      <c r="C39" s="154" t="s">
        <v>51</v>
      </c>
      <c r="D39" s="155"/>
      <c r="E39" s="156"/>
      <c r="F39" s="11"/>
      <c r="G39" s="157" t="s">
        <v>7</v>
      </c>
      <c r="H39" s="158"/>
      <c r="I39" s="158"/>
      <c r="J39" s="159"/>
      <c r="K39" s="11"/>
      <c r="L39" s="11"/>
      <c r="M39" s="112" t="s">
        <v>37</v>
      </c>
    </row>
    <row r="40" spans="1:13" ht="17.25" thickTop="1" thickBot="1" x14ac:dyDescent="0.3">
      <c r="A40" s="3"/>
      <c r="B40" s="10"/>
      <c r="C40" s="160" t="s">
        <v>19</v>
      </c>
      <c r="D40" s="161"/>
      <c r="E40" s="162"/>
      <c r="F40" s="11"/>
      <c r="G40" s="163" t="s">
        <v>48</v>
      </c>
      <c r="H40" s="164"/>
      <c r="I40" s="164"/>
      <c r="J40" s="165"/>
      <c r="K40" s="11"/>
      <c r="L40" s="11"/>
      <c r="M40" s="113" t="s">
        <v>19</v>
      </c>
    </row>
    <row r="41" spans="1:13" ht="61.5" customHeight="1" thickTop="1" thickBot="1" x14ac:dyDescent="0.3">
      <c r="A41" s="3"/>
      <c r="B41" s="11"/>
      <c r="C41" s="129" t="s">
        <v>16</v>
      </c>
      <c r="D41" s="130" t="s">
        <v>8</v>
      </c>
      <c r="E41" s="131" t="s">
        <v>17</v>
      </c>
      <c r="F41" s="11"/>
      <c r="G41" s="28" t="s">
        <v>58</v>
      </c>
      <c r="H41" s="27" t="s">
        <v>59</v>
      </c>
      <c r="I41" s="172" t="s">
        <v>57</v>
      </c>
      <c r="J41" s="26" t="s">
        <v>18</v>
      </c>
      <c r="K41" s="11"/>
      <c r="L41" s="11"/>
      <c r="M41" s="114"/>
    </row>
    <row r="42" spans="1:13" ht="16.5" thickTop="1" thickBot="1" x14ac:dyDescent="0.3">
      <c r="A42" s="4"/>
      <c r="B42" s="123" t="s">
        <v>30</v>
      </c>
      <c r="C42" s="126">
        <f>C24</f>
        <v>0</v>
      </c>
      <c r="D42" s="127">
        <v>9</v>
      </c>
      <c r="E42" s="128">
        <f>C42*D42</f>
        <v>0</v>
      </c>
      <c r="F42" s="1"/>
      <c r="G42" s="79">
        <f>C42/10</f>
        <v>0</v>
      </c>
      <c r="H42" s="25">
        <v>9</v>
      </c>
      <c r="I42" s="24"/>
      <c r="J42" s="23">
        <f>I42*H42</f>
        <v>0</v>
      </c>
      <c r="K42" s="1"/>
      <c r="L42" s="1"/>
      <c r="M42" s="109">
        <f>+E42+J42</f>
        <v>0</v>
      </c>
    </row>
    <row r="43" spans="1:13" ht="15.75" thickBot="1" x14ac:dyDescent="0.3">
      <c r="A43" s="4"/>
      <c r="B43" s="124" t="s">
        <v>32</v>
      </c>
      <c r="C43" s="118">
        <f>E24</f>
        <v>0</v>
      </c>
      <c r="D43" s="22">
        <v>9</v>
      </c>
      <c r="E43" s="119">
        <f t="shared" ref="E43:E45" si="0">C43*D43</f>
        <v>0</v>
      </c>
      <c r="F43" s="1"/>
      <c r="G43" s="79">
        <f t="shared" ref="G43:G45" si="1">C43/10</f>
        <v>0</v>
      </c>
      <c r="H43" s="25">
        <v>9</v>
      </c>
      <c r="I43" s="24"/>
      <c r="J43" s="23">
        <f t="shared" ref="J43:J45" si="2">I43*H43</f>
        <v>0</v>
      </c>
      <c r="K43" s="1"/>
      <c r="L43" s="1"/>
      <c r="M43" s="109">
        <f>+E43+J43</f>
        <v>0</v>
      </c>
    </row>
    <row r="44" spans="1:13" ht="15.75" thickBot="1" x14ac:dyDescent="0.3">
      <c r="A44" s="4"/>
      <c r="B44" s="124" t="s">
        <v>50</v>
      </c>
      <c r="C44" s="118">
        <f>G24</f>
        <v>0</v>
      </c>
      <c r="D44" s="22">
        <v>9</v>
      </c>
      <c r="E44" s="119">
        <f t="shared" si="0"/>
        <v>0</v>
      </c>
      <c r="F44" s="1"/>
      <c r="G44" s="79">
        <f t="shared" si="1"/>
        <v>0</v>
      </c>
      <c r="H44" s="25">
        <v>9</v>
      </c>
      <c r="I44" s="24"/>
      <c r="J44" s="23">
        <f t="shared" si="2"/>
        <v>0</v>
      </c>
      <c r="K44" s="1"/>
      <c r="L44" s="1"/>
      <c r="M44" s="109">
        <f>+E44+J44</f>
        <v>0</v>
      </c>
    </row>
    <row r="45" spans="1:13" ht="15.75" thickBot="1" x14ac:dyDescent="0.3">
      <c r="A45" s="4"/>
      <c r="B45" s="125" t="s">
        <v>31</v>
      </c>
      <c r="C45" s="120">
        <f>I24</f>
        <v>0</v>
      </c>
      <c r="D45" s="121">
        <v>13.5</v>
      </c>
      <c r="E45" s="122">
        <f t="shared" si="0"/>
        <v>0</v>
      </c>
      <c r="F45" s="1"/>
      <c r="G45" s="80">
        <f t="shared" si="1"/>
        <v>0</v>
      </c>
      <c r="H45" s="76">
        <v>9</v>
      </c>
      <c r="I45" s="77"/>
      <c r="J45" s="78">
        <f t="shared" si="2"/>
        <v>0</v>
      </c>
      <c r="K45" s="1"/>
      <c r="L45" s="1"/>
      <c r="M45" s="115">
        <f>+E45+J45</f>
        <v>0</v>
      </c>
    </row>
    <row r="46" spans="1:13" ht="16.5" thickTop="1" thickBot="1" x14ac:dyDescent="0.3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16">
        <f>SUM(M42:M45)</f>
        <v>0</v>
      </c>
    </row>
    <row r="47" spans="1:13" ht="15.75" thickTop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1"/>
    </row>
    <row r="48" spans="1:13" ht="21.75" thickBot="1" x14ac:dyDescent="0.4">
      <c r="A48" s="4"/>
      <c r="B48" s="67" t="s">
        <v>27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9"/>
    </row>
    <row r="49" spans="1:13" ht="16.5" thickTop="1" thickBot="1" x14ac:dyDescent="0.3">
      <c r="A49" s="4"/>
      <c r="B49" s="1"/>
      <c r="C49" s="169" t="s">
        <v>13</v>
      </c>
      <c r="D49" s="170"/>
      <c r="E49" s="170"/>
      <c r="F49" s="170"/>
      <c r="G49" s="170"/>
      <c r="H49" s="170"/>
      <c r="I49" s="171"/>
      <c r="J49" s="1"/>
      <c r="K49" s="1"/>
      <c r="L49" s="1"/>
      <c r="M49" s="5"/>
    </row>
    <row r="50" spans="1:13" ht="77.25" customHeight="1" thickTop="1" thickBot="1" x14ac:dyDescent="0.3">
      <c r="A50" s="4"/>
      <c r="B50" s="1"/>
      <c r="C50" s="83" t="s">
        <v>9</v>
      </c>
      <c r="D50" s="84" t="s">
        <v>10</v>
      </c>
      <c r="E50" s="84" t="s">
        <v>11</v>
      </c>
      <c r="F50" s="84" t="s">
        <v>12</v>
      </c>
      <c r="G50" s="84" t="s">
        <v>36</v>
      </c>
      <c r="H50" s="84" t="s">
        <v>25</v>
      </c>
      <c r="I50" s="85" t="s">
        <v>60</v>
      </c>
      <c r="J50" s="1"/>
      <c r="K50" s="1"/>
      <c r="L50" s="1"/>
      <c r="M50" s="5"/>
    </row>
    <row r="51" spans="1:13" ht="15.75" thickTop="1" x14ac:dyDescent="0.25">
      <c r="A51" s="4"/>
      <c r="B51" s="86" t="s">
        <v>30</v>
      </c>
      <c r="C51" s="87">
        <v>2.5</v>
      </c>
      <c r="D51" s="87">
        <v>2.5</v>
      </c>
      <c r="E51" s="87">
        <v>3.5</v>
      </c>
      <c r="F51" s="88" t="s">
        <v>5</v>
      </c>
      <c r="G51" s="87">
        <v>3</v>
      </c>
      <c r="H51" s="87">
        <v>6</v>
      </c>
      <c r="I51" s="89">
        <v>5</v>
      </c>
      <c r="J51" s="1"/>
      <c r="K51" s="1"/>
      <c r="L51" s="1"/>
      <c r="M51" s="5"/>
    </row>
    <row r="52" spans="1:13" x14ac:dyDescent="0.25">
      <c r="A52" s="4"/>
      <c r="B52" s="70" t="s">
        <v>32</v>
      </c>
      <c r="C52" s="6" t="s">
        <v>5</v>
      </c>
      <c r="D52" s="2">
        <v>2.5</v>
      </c>
      <c r="E52" s="2">
        <v>3.5</v>
      </c>
      <c r="F52" s="2">
        <v>3</v>
      </c>
      <c r="G52" s="2">
        <v>3</v>
      </c>
      <c r="H52" s="2">
        <v>6</v>
      </c>
      <c r="I52" s="90">
        <v>5</v>
      </c>
      <c r="J52" s="1"/>
      <c r="K52" s="1"/>
      <c r="L52" s="1"/>
      <c r="M52" s="73"/>
    </row>
    <row r="53" spans="1:13" x14ac:dyDescent="0.25">
      <c r="A53" s="4"/>
      <c r="B53" s="70" t="s">
        <v>50</v>
      </c>
      <c r="C53" s="6" t="s">
        <v>5</v>
      </c>
      <c r="D53" s="6" t="s">
        <v>5</v>
      </c>
      <c r="E53" s="2">
        <v>3.5</v>
      </c>
      <c r="F53" s="2">
        <v>3</v>
      </c>
      <c r="G53" s="2">
        <v>3</v>
      </c>
      <c r="H53" s="2">
        <v>6</v>
      </c>
      <c r="I53" s="90">
        <v>5</v>
      </c>
      <c r="J53" s="1"/>
      <c r="K53" s="1"/>
      <c r="L53" s="1"/>
      <c r="M53" s="5"/>
    </row>
    <row r="54" spans="1:13" x14ac:dyDescent="0.25">
      <c r="A54" s="4"/>
      <c r="B54" s="70" t="s">
        <v>31</v>
      </c>
      <c r="C54" s="6" t="s">
        <v>5</v>
      </c>
      <c r="D54" s="6" t="s">
        <v>5</v>
      </c>
      <c r="E54" s="6" t="s">
        <v>5</v>
      </c>
      <c r="F54" s="6" t="s">
        <v>5</v>
      </c>
      <c r="G54" s="6" t="s">
        <v>5</v>
      </c>
      <c r="H54" s="2">
        <v>7</v>
      </c>
      <c r="I54" s="90">
        <v>5</v>
      </c>
      <c r="J54" s="1"/>
      <c r="K54" s="1"/>
      <c r="L54" s="1"/>
      <c r="M54" s="5"/>
    </row>
    <row r="55" spans="1:13" ht="15.75" thickBot="1" x14ac:dyDescent="0.3">
      <c r="A55" s="4"/>
      <c r="B55" s="91" t="s">
        <v>7</v>
      </c>
      <c r="C55" s="74" t="s">
        <v>35</v>
      </c>
      <c r="D55" s="74" t="s">
        <v>35</v>
      </c>
      <c r="E55" s="74" t="s">
        <v>35</v>
      </c>
      <c r="F55" s="74" t="s">
        <v>35</v>
      </c>
      <c r="G55" s="74" t="s">
        <v>35</v>
      </c>
      <c r="H55" s="92">
        <v>6</v>
      </c>
      <c r="I55" s="93">
        <v>5</v>
      </c>
      <c r="J55" s="1"/>
      <c r="K55" s="1"/>
      <c r="L55" s="1"/>
      <c r="M55" s="5"/>
    </row>
    <row r="56" spans="1:13" ht="16.5" thickTop="1" thickBot="1" x14ac:dyDescent="0.3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/>
    </row>
    <row r="57" spans="1:13" ht="16.5" thickTop="1" thickBot="1" x14ac:dyDescent="0.3">
      <c r="A57" s="4"/>
      <c r="B57" s="1"/>
      <c r="C57" s="140" t="s">
        <v>61</v>
      </c>
      <c r="D57" s="141"/>
      <c r="E57" s="141"/>
      <c r="F57" s="141"/>
      <c r="G57" s="141"/>
      <c r="H57" s="142"/>
      <c r="I57" s="1"/>
      <c r="J57" s="1"/>
      <c r="K57" s="1"/>
      <c r="L57" s="1"/>
      <c r="M57" s="5"/>
    </row>
    <row r="58" spans="1:13" ht="61.5" thickTop="1" thickBot="1" x14ac:dyDescent="0.3">
      <c r="A58" s="166" t="s">
        <v>48</v>
      </c>
      <c r="B58" s="99"/>
      <c r="C58" s="100" t="s">
        <v>9</v>
      </c>
      <c r="D58" s="100" t="s">
        <v>10</v>
      </c>
      <c r="E58" s="100" t="s">
        <v>11</v>
      </c>
      <c r="F58" s="100" t="s">
        <v>12</v>
      </c>
      <c r="G58" s="100" t="s">
        <v>36</v>
      </c>
      <c r="H58" s="100" t="s">
        <v>14</v>
      </c>
      <c r="I58" s="82" t="s">
        <v>60</v>
      </c>
      <c r="J58" s="1"/>
      <c r="K58" s="1"/>
      <c r="L58" s="1"/>
      <c r="M58" s="5"/>
    </row>
    <row r="59" spans="1:13" ht="15.75" thickTop="1" x14ac:dyDescent="0.25">
      <c r="A59" s="167"/>
      <c r="B59" s="95" t="s">
        <v>30</v>
      </c>
      <c r="C59" s="96"/>
      <c r="D59" s="96"/>
      <c r="E59" s="96"/>
      <c r="F59" s="81" t="s">
        <v>5</v>
      </c>
      <c r="G59" s="97"/>
      <c r="H59" s="97"/>
      <c r="I59" s="98"/>
      <c r="J59" s="1"/>
      <c r="K59" s="1"/>
      <c r="L59" s="1"/>
      <c r="M59" s="5"/>
    </row>
    <row r="60" spans="1:13" x14ac:dyDescent="0.25">
      <c r="A60" s="167"/>
      <c r="B60" s="70" t="s">
        <v>32</v>
      </c>
      <c r="C60" s="6" t="s">
        <v>5</v>
      </c>
      <c r="D60" s="20"/>
      <c r="E60" s="20"/>
      <c r="F60" s="20"/>
      <c r="G60" s="20"/>
      <c r="H60" s="20"/>
      <c r="I60" s="19"/>
      <c r="J60" s="1"/>
      <c r="K60" s="1"/>
      <c r="L60" s="1"/>
      <c r="M60" s="5"/>
    </row>
    <row r="61" spans="1:13" x14ac:dyDescent="0.25">
      <c r="A61" s="167"/>
      <c r="B61" s="70" t="s">
        <v>50</v>
      </c>
      <c r="C61" s="6" t="s">
        <v>5</v>
      </c>
      <c r="D61" s="6" t="s">
        <v>5</v>
      </c>
      <c r="E61" s="20"/>
      <c r="F61" s="20"/>
      <c r="G61" s="20"/>
      <c r="H61" s="20"/>
      <c r="I61" s="19"/>
      <c r="J61" s="1"/>
      <c r="K61" s="1"/>
      <c r="L61" s="1"/>
      <c r="M61" s="5"/>
    </row>
    <row r="62" spans="1:13" x14ac:dyDescent="0.25">
      <c r="A62" s="167"/>
      <c r="B62" s="70" t="s">
        <v>31</v>
      </c>
      <c r="C62" s="6" t="s">
        <v>5</v>
      </c>
      <c r="D62" s="6" t="s">
        <v>5</v>
      </c>
      <c r="E62" s="6" t="s">
        <v>5</v>
      </c>
      <c r="F62" s="6" t="s">
        <v>5</v>
      </c>
      <c r="G62" s="6" t="s">
        <v>5</v>
      </c>
      <c r="H62" s="20"/>
      <c r="I62" s="19"/>
      <c r="J62" s="1"/>
      <c r="K62" s="1"/>
      <c r="L62" s="1"/>
      <c r="M62" s="5"/>
    </row>
    <row r="63" spans="1:13" ht="15.75" thickBot="1" x14ac:dyDescent="0.3">
      <c r="A63" s="168"/>
      <c r="B63" s="75" t="s">
        <v>28</v>
      </c>
      <c r="C63" s="74" t="s">
        <v>35</v>
      </c>
      <c r="D63" s="74" t="s">
        <v>35</v>
      </c>
      <c r="E63" s="74" t="s">
        <v>35</v>
      </c>
      <c r="F63" s="74" t="s">
        <v>35</v>
      </c>
      <c r="G63" s="74" t="s">
        <v>35</v>
      </c>
      <c r="H63" s="94"/>
      <c r="I63" s="18"/>
      <c r="J63" s="132" t="s">
        <v>62</v>
      </c>
      <c r="K63" s="132"/>
      <c r="L63" s="132"/>
      <c r="M63" s="132"/>
    </row>
    <row r="64" spans="1:13" ht="26.25" customHeight="1" thickTop="1" thickBot="1" x14ac:dyDescent="0.3">
      <c r="A64" s="4"/>
      <c r="B64" s="1"/>
      <c r="C64" s="1"/>
      <c r="D64" s="1"/>
      <c r="E64" s="1"/>
      <c r="F64" s="1"/>
      <c r="G64" s="1"/>
      <c r="H64" s="1"/>
      <c r="I64" s="1"/>
      <c r="J64" s="132"/>
      <c r="K64" s="132"/>
      <c r="L64" s="132"/>
      <c r="M64" s="132"/>
    </row>
    <row r="65" spans="1:19" ht="16.5" thickTop="1" thickBot="1" x14ac:dyDescent="0.3">
      <c r="A65" s="4"/>
      <c r="B65" s="1"/>
      <c r="C65" s="140" t="s">
        <v>21</v>
      </c>
      <c r="D65" s="141"/>
      <c r="E65" s="141"/>
      <c r="F65" s="141"/>
      <c r="G65" s="141"/>
      <c r="H65" s="142"/>
      <c r="I65" s="1"/>
      <c r="J65" s="1"/>
      <c r="K65" s="1"/>
      <c r="L65" s="1"/>
      <c r="M65" s="5"/>
    </row>
    <row r="66" spans="1:19" ht="61.5" thickTop="1" thickBot="1" x14ac:dyDescent="0.3">
      <c r="A66" s="143" t="s">
        <v>19</v>
      </c>
      <c r="B66" s="1"/>
      <c r="C66" s="83" t="s">
        <v>9</v>
      </c>
      <c r="D66" s="84" t="s">
        <v>10</v>
      </c>
      <c r="E66" s="84" t="s">
        <v>11</v>
      </c>
      <c r="F66" s="84" t="s">
        <v>12</v>
      </c>
      <c r="G66" s="84" t="s">
        <v>36</v>
      </c>
      <c r="H66" s="84" t="s">
        <v>14</v>
      </c>
      <c r="I66" s="85" t="s">
        <v>60</v>
      </c>
      <c r="J66" s="1"/>
      <c r="K66" s="1"/>
      <c r="L66" s="1"/>
      <c r="M66" s="108" t="s">
        <v>20</v>
      </c>
    </row>
    <row r="67" spans="1:19" ht="15.75" thickTop="1" x14ac:dyDescent="0.25">
      <c r="A67" s="144"/>
      <c r="B67" s="101" t="s">
        <v>30</v>
      </c>
      <c r="C67" s="102">
        <f>+C51*C59</f>
        <v>0</v>
      </c>
      <c r="D67" s="102">
        <f>+D51*D59</f>
        <v>0</v>
      </c>
      <c r="E67" s="102">
        <f>+E51*E59</f>
        <v>0</v>
      </c>
      <c r="F67" s="88" t="s">
        <v>5</v>
      </c>
      <c r="G67" s="102">
        <f t="shared" ref="G67:H69" si="3">+G51*G59</f>
        <v>0</v>
      </c>
      <c r="H67" s="102">
        <f t="shared" si="3"/>
        <v>0</v>
      </c>
      <c r="I67" s="103">
        <f t="shared" ref="I67" si="4">+I51*I59</f>
        <v>0</v>
      </c>
      <c r="J67" s="1"/>
      <c r="K67" s="1"/>
      <c r="L67" s="1"/>
      <c r="M67" s="109">
        <f>SUM(C67:I67)</f>
        <v>0</v>
      </c>
    </row>
    <row r="68" spans="1:19" x14ac:dyDescent="0.25">
      <c r="A68" s="144"/>
      <c r="B68" s="104" t="s">
        <v>32</v>
      </c>
      <c r="C68" s="6" t="s">
        <v>5</v>
      </c>
      <c r="D68" s="17">
        <f>+D52*D60</f>
        <v>0</v>
      </c>
      <c r="E68" s="17">
        <f>+E52*E60</f>
        <v>0</v>
      </c>
      <c r="F68" s="17">
        <f>+F52*F60</f>
        <v>0</v>
      </c>
      <c r="G68" s="17">
        <f t="shared" si="3"/>
        <v>0</v>
      </c>
      <c r="H68" s="17">
        <f t="shared" si="3"/>
        <v>0</v>
      </c>
      <c r="I68" s="105">
        <f t="shared" ref="I68" si="5">+I52*I60</f>
        <v>0</v>
      </c>
      <c r="J68" s="1"/>
      <c r="K68" s="1"/>
      <c r="L68" s="1"/>
      <c r="M68" s="109">
        <f t="shared" ref="M68:M71" si="6">SUM(C68:I68)</f>
        <v>0</v>
      </c>
    </row>
    <row r="69" spans="1:19" x14ac:dyDescent="0.25">
      <c r="A69" s="144"/>
      <c r="B69" s="104" t="s">
        <v>50</v>
      </c>
      <c r="C69" s="6" t="s">
        <v>5</v>
      </c>
      <c r="D69" s="6" t="s">
        <v>5</v>
      </c>
      <c r="E69" s="17">
        <f>+E53*E61</f>
        <v>0</v>
      </c>
      <c r="F69" s="17">
        <f>+F53*F61</f>
        <v>0</v>
      </c>
      <c r="G69" s="17">
        <f t="shared" si="3"/>
        <v>0</v>
      </c>
      <c r="H69" s="17">
        <f t="shared" si="3"/>
        <v>0</v>
      </c>
      <c r="I69" s="105">
        <f t="shared" ref="I69" si="7">+I53*I61</f>
        <v>0</v>
      </c>
      <c r="J69" s="1"/>
      <c r="K69" s="1"/>
      <c r="L69" s="1"/>
      <c r="M69" s="109">
        <f t="shared" si="6"/>
        <v>0</v>
      </c>
    </row>
    <row r="70" spans="1:19" x14ac:dyDescent="0.25">
      <c r="A70" s="144"/>
      <c r="B70" s="104" t="s">
        <v>31</v>
      </c>
      <c r="C70" s="6" t="s">
        <v>5</v>
      </c>
      <c r="D70" s="6" t="s">
        <v>5</v>
      </c>
      <c r="E70" s="6" t="s">
        <v>5</v>
      </c>
      <c r="F70" s="6" t="s">
        <v>5</v>
      </c>
      <c r="G70" s="6" t="s">
        <v>5</v>
      </c>
      <c r="H70" s="17">
        <f>+H54*H62</f>
        <v>0</v>
      </c>
      <c r="I70" s="105">
        <f>+I54*I62</f>
        <v>0</v>
      </c>
      <c r="J70" s="1"/>
      <c r="K70" s="1"/>
      <c r="L70" s="1"/>
      <c r="M70" s="109">
        <f t="shared" si="6"/>
        <v>0</v>
      </c>
    </row>
    <row r="71" spans="1:19" ht="15.75" thickBot="1" x14ac:dyDescent="0.3">
      <c r="A71" s="145"/>
      <c r="B71" s="75" t="s">
        <v>7</v>
      </c>
      <c r="C71" s="74" t="s">
        <v>35</v>
      </c>
      <c r="D71" s="74" t="s">
        <v>35</v>
      </c>
      <c r="E71" s="74" t="s">
        <v>35</v>
      </c>
      <c r="F71" s="74" t="s">
        <v>35</v>
      </c>
      <c r="G71" s="74" t="s">
        <v>35</v>
      </c>
      <c r="H71" s="106">
        <f>+H55*H63</f>
        <v>0</v>
      </c>
      <c r="I71" s="107">
        <f>+I55*I63</f>
        <v>0</v>
      </c>
      <c r="J71" s="1"/>
      <c r="K71" s="1"/>
      <c r="L71" s="1"/>
      <c r="M71" s="110">
        <f t="shared" si="6"/>
        <v>0</v>
      </c>
    </row>
    <row r="72" spans="1:19" ht="16.5" thickTop="1" thickBot="1" x14ac:dyDescent="0.3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11">
        <f>SUM(M67:M71)</f>
        <v>0</v>
      </c>
    </row>
    <row r="73" spans="1:19" ht="15.75" thickTop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5"/>
    </row>
    <row r="74" spans="1:19" ht="15.75" thickBot="1" x14ac:dyDescent="0.3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5"/>
    </row>
    <row r="75" spans="1:19" ht="21.75" thickBot="1" x14ac:dyDescent="0.4">
      <c r="A75" s="4"/>
      <c r="B75" s="138" t="s">
        <v>15</v>
      </c>
      <c r="C75" s="139"/>
      <c r="D75" s="139"/>
      <c r="E75" s="139"/>
      <c r="F75" s="139"/>
      <c r="G75" s="139"/>
      <c r="H75" s="139"/>
      <c r="I75" s="139"/>
      <c r="J75" s="139"/>
      <c r="K75" s="139"/>
      <c r="L75" s="71"/>
      <c r="M75" s="72">
        <f>+M72+M46</f>
        <v>0</v>
      </c>
    </row>
    <row r="76" spans="1:19" ht="13.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5"/>
    </row>
    <row r="77" spans="1:19" ht="21" x14ac:dyDescent="0.25">
      <c r="A77" s="133" t="s">
        <v>24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5"/>
      <c r="N77" s="33"/>
      <c r="O77" s="33"/>
      <c r="P77" s="33"/>
      <c r="Q77" s="33"/>
      <c r="R77" s="33"/>
      <c r="S77" s="33"/>
    </row>
    <row r="78" spans="1:19" x14ac:dyDescent="0.25">
      <c r="A78" s="48" t="s">
        <v>34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12"/>
      <c r="N78" s="33"/>
      <c r="O78" s="33"/>
      <c r="P78" s="33"/>
      <c r="Q78" s="33"/>
      <c r="R78" s="33"/>
      <c r="S78" s="33"/>
    </row>
    <row r="79" spans="1:19" x14ac:dyDescent="0.25">
      <c r="A79" s="117" t="s">
        <v>63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12"/>
      <c r="N79" s="33"/>
      <c r="O79" s="33"/>
      <c r="P79" s="33"/>
      <c r="Q79" s="33"/>
      <c r="R79" s="33"/>
      <c r="S79" s="33"/>
    </row>
    <row r="80" spans="1:19" x14ac:dyDescent="0.25">
      <c r="A80" s="48" t="s">
        <v>54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12"/>
      <c r="N80" s="33"/>
      <c r="O80" s="33"/>
      <c r="P80" s="33"/>
      <c r="Q80" s="33"/>
      <c r="R80" s="33"/>
      <c r="S80" s="33"/>
    </row>
    <row r="81" spans="1:19" x14ac:dyDescent="0.25">
      <c r="A81" s="48" t="s">
        <v>33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12"/>
      <c r="N81" s="33"/>
      <c r="O81" s="33"/>
      <c r="P81" s="33"/>
      <c r="Q81" s="33"/>
      <c r="R81" s="33"/>
      <c r="S81" s="33"/>
    </row>
    <row r="82" spans="1:19" x14ac:dyDescent="0.25">
      <c r="A82" s="48" t="s">
        <v>64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12"/>
      <c r="N82" s="33"/>
      <c r="O82" s="33"/>
      <c r="P82" s="33"/>
      <c r="Q82" s="33"/>
      <c r="R82" s="33"/>
      <c r="S82" s="33"/>
    </row>
    <row r="83" spans="1:19" ht="18.75" x14ac:dyDescent="0.3">
      <c r="A83" s="13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4"/>
    </row>
  </sheetData>
  <mergeCells count="16">
    <mergeCell ref="J63:M64"/>
    <mergeCell ref="A77:M77"/>
    <mergeCell ref="B7:M7"/>
    <mergeCell ref="B75:K75"/>
    <mergeCell ref="C65:H65"/>
    <mergeCell ref="A66:A71"/>
    <mergeCell ref="A9:A34"/>
    <mergeCell ref="C21:D21"/>
    <mergeCell ref="H32:M32"/>
    <mergeCell ref="C39:E39"/>
    <mergeCell ref="G39:J39"/>
    <mergeCell ref="C40:E40"/>
    <mergeCell ref="G40:J40"/>
    <mergeCell ref="C57:H57"/>
    <mergeCell ref="A58:A63"/>
    <mergeCell ref="C49:I49"/>
  </mergeCells>
  <phoneticPr fontId="17" type="noConversion"/>
  <pageMargins left="0.7" right="0.7" top="0.75" bottom="0.75" header="0.3" footer="0.3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CENTRE DE LOISIRS 2021</vt:lpstr>
      <vt:lpstr>Feuil3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 Clémentine</dc:creator>
  <cp:lastModifiedBy>AMAR Clementine</cp:lastModifiedBy>
  <cp:lastPrinted>2021-01-08T15:07:47Z</cp:lastPrinted>
  <dcterms:created xsi:type="dcterms:W3CDTF">2017-06-18T15:03:32Z</dcterms:created>
  <dcterms:modified xsi:type="dcterms:W3CDTF">2021-10-25T12:47:12Z</dcterms:modified>
</cp:coreProperties>
</file>